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mc:AlternateContent xmlns:mc="http://schemas.openxmlformats.org/markup-compatibility/2006">
    <mc:Choice Requires="x15">
      <x15ac:absPath xmlns:x15ac="http://schemas.microsoft.com/office/spreadsheetml/2010/11/ac" url="C:\Users\kyoko\work\wordpress\202402近藤病院\"/>
    </mc:Choice>
  </mc:AlternateContent>
  <xr:revisionPtr revIDLastSave="0" documentId="8_{E6304076-ECDE-47A5-BCF9-4FDF02498DA4}" xr6:coauthVersionLast="47" xr6:coauthVersionMax="47" xr10:uidLastSave="{00000000-0000-0000-0000-000000000000}"/>
  <bookViews>
    <workbookView xWindow="5115" yWindow="3015" windowWidth="15375" windowHeight="7785" xr2:uid="{00000000-000D-0000-FFFF-FFFF00000000}"/>
  </bookViews>
  <sheets>
    <sheet name="短期多床室 " sheetId="1" r:id="rId1"/>
  </sheets>
  <definedNames>
    <definedName name="_xlnm.Print_Area" localSheetId="0">'短期多床室 '!$A$1:$I$65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26" i="1" l="1"/>
  <c r="E26" i="1"/>
  <c r="I22" i="1"/>
  <c r="E22" i="1"/>
  <c r="I30" i="1" l="1"/>
  <c r="E30" i="1"/>
  <c r="G30" i="1"/>
  <c r="F22" i="1"/>
  <c r="F23" i="1" s="1"/>
  <c r="G22" i="1"/>
  <c r="G23" i="1" s="1"/>
  <c r="H22" i="1"/>
  <c r="H23" i="1" s="1"/>
  <c r="I23" i="1"/>
  <c r="E23" i="1"/>
  <c r="I16" i="1"/>
  <c r="I19" i="1" s="1"/>
  <c r="F16" i="1"/>
  <c r="F19" i="1" s="1"/>
  <c r="G16" i="1"/>
  <c r="G19" i="1" s="1"/>
  <c r="H16" i="1"/>
  <c r="H19" i="1" s="1"/>
  <c r="E16" i="1"/>
  <c r="E19" i="1" s="1"/>
  <c r="E15" i="1"/>
  <c r="E18" i="1" s="1"/>
  <c r="F34" i="1" l="1"/>
  <c r="F35" i="1" s="1"/>
  <c r="G34" i="1"/>
  <c r="G35" i="1" s="1"/>
  <c r="H34" i="1"/>
  <c r="H35" i="1" s="1"/>
  <c r="I34" i="1"/>
  <c r="I35" i="1" s="1"/>
  <c r="E34" i="1"/>
  <c r="E35" i="1" s="1"/>
  <c r="F30" i="1"/>
  <c r="F31" i="1" s="1"/>
  <c r="G31" i="1"/>
  <c r="H30" i="1"/>
  <c r="H31" i="1" s="1"/>
  <c r="I31" i="1"/>
  <c r="E31" i="1"/>
  <c r="F26" i="1"/>
  <c r="F27" i="1" s="1"/>
  <c r="G26" i="1"/>
  <c r="G27" i="1" s="1"/>
  <c r="H26" i="1"/>
  <c r="H27" i="1" s="1"/>
  <c r="I27" i="1"/>
  <c r="E27" i="1"/>
  <c r="F15" i="1"/>
  <c r="F18" i="1" s="1"/>
  <c r="G15" i="1"/>
  <c r="G18" i="1" s="1"/>
  <c r="H15" i="1"/>
  <c r="H18" i="1" s="1"/>
  <c r="I15" i="1"/>
  <c r="I18" i="1" s="1"/>
  <c r="F14" i="1"/>
  <c r="F17" i="1" s="1"/>
  <c r="G14" i="1"/>
  <c r="G17" i="1" s="1"/>
  <c r="H14" i="1"/>
  <c r="H17" i="1" s="1"/>
  <c r="I14" i="1"/>
  <c r="I17" i="1" s="1"/>
  <c r="E14" i="1"/>
  <c r="E17" i="1" s="1"/>
</calcChain>
</file>

<file path=xl/sharedStrings.xml><?xml version="1.0" encoding="utf-8"?>
<sst xmlns="http://schemas.openxmlformats.org/spreadsheetml/2006/main" count="120" uniqueCount="82">
  <si>
    <t>□ 教養娯楽費（行事・クラブ活動参加者） 実費</t>
    <rPh sb="2" eb="4">
      <t>キョウヨウ</t>
    </rPh>
    <rPh sb="4" eb="7">
      <t>ゴラクヒ</t>
    </rPh>
    <rPh sb="8" eb="10">
      <t>ギョウジ</t>
    </rPh>
    <rPh sb="14" eb="16">
      <t>カツドウ</t>
    </rPh>
    <rPh sb="16" eb="19">
      <t>サンカシャ</t>
    </rPh>
    <rPh sb="21" eb="23">
      <t>ジッピ</t>
    </rPh>
    <phoneticPr fontId="3"/>
  </si>
  <si>
    <t>□ 日用品費　　実費</t>
    <rPh sb="2" eb="5">
      <t>ニチヨウヒン</t>
    </rPh>
    <rPh sb="5" eb="6">
      <t>ヒ</t>
    </rPh>
    <rPh sb="8" eb="10">
      <t>ジッピ</t>
    </rPh>
    <phoneticPr fontId="3"/>
  </si>
  <si>
    <t>実費負担分</t>
    <rPh sb="0" eb="2">
      <t>ジッピ</t>
    </rPh>
    <rPh sb="2" eb="4">
      <t>フタン</t>
    </rPh>
    <rPh sb="4" eb="5">
      <t>ブン</t>
    </rPh>
    <phoneticPr fontId="3"/>
  </si>
  <si>
    <t>※上記表示は、①各サービス・その他の加算は単位、②食費・③居住費は円で表示</t>
    <phoneticPr fontId="3"/>
  </si>
  <si>
    <t>その他の加算　（上記金額以外に、入所期間や職員の体制や必要性により加算が加わる場合があります）</t>
    <rPh sb="2" eb="3">
      <t>タ</t>
    </rPh>
    <rPh sb="4" eb="6">
      <t>カサン</t>
    </rPh>
    <rPh sb="8" eb="10">
      <t>ジョウキ</t>
    </rPh>
    <rPh sb="10" eb="12">
      <t>キンガク</t>
    </rPh>
    <rPh sb="12" eb="14">
      <t>イガイ</t>
    </rPh>
    <rPh sb="16" eb="18">
      <t>ニュウショ</t>
    </rPh>
    <rPh sb="18" eb="20">
      <t>キカン</t>
    </rPh>
    <rPh sb="21" eb="23">
      <t>ショクイン</t>
    </rPh>
    <rPh sb="24" eb="26">
      <t>タイセイ</t>
    </rPh>
    <rPh sb="27" eb="30">
      <t>ヒツヨウセイ</t>
    </rPh>
    <rPh sb="33" eb="35">
      <t>カサン</t>
    </rPh>
    <rPh sb="36" eb="37">
      <t>クワ</t>
    </rPh>
    <rPh sb="39" eb="41">
      <t>バアイ</t>
    </rPh>
    <phoneticPr fontId="3"/>
  </si>
  <si>
    <t>(①＋②＋③)×5</t>
    <phoneticPr fontId="3"/>
  </si>
  <si>
    <t>５日分</t>
    <rPh sb="1" eb="2">
      <t>ニチ</t>
    </rPh>
    <rPh sb="2" eb="3">
      <t>ブン</t>
    </rPh>
    <phoneticPr fontId="3"/>
  </si>
  <si>
    <t xml:space="preserve"> ①＋②＋③</t>
    <phoneticPr fontId="3"/>
  </si>
  <si>
    <t>１日分</t>
    <rPh sb="0" eb="2">
      <t>イチニチ</t>
    </rPh>
    <rPh sb="2" eb="3">
      <t>ブン</t>
    </rPh>
    <phoneticPr fontId="3"/>
  </si>
  <si>
    <t>合計</t>
    <rPh sb="0" eb="2">
      <t>ゴウケイ</t>
    </rPh>
    <phoneticPr fontId="3"/>
  </si>
  <si>
    <t>（多床室）</t>
    <phoneticPr fontId="3"/>
  </si>
  <si>
    <t>居住費</t>
    <rPh sb="0" eb="2">
      <t>キョジュウ</t>
    </rPh>
    <rPh sb="2" eb="3">
      <t>ヒ</t>
    </rPh>
    <phoneticPr fontId="3"/>
  </si>
  <si>
    <t>③</t>
    <phoneticPr fontId="3"/>
  </si>
  <si>
    <t>負担限度額</t>
    <rPh sb="0" eb="2">
      <t>フタン</t>
    </rPh>
    <rPh sb="2" eb="4">
      <t>ゲンド</t>
    </rPh>
    <rPh sb="4" eb="5">
      <t>ガク</t>
    </rPh>
    <phoneticPr fontId="3"/>
  </si>
  <si>
    <t>食　費（1日当り）</t>
    <rPh sb="0" eb="1">
      <t>ショク</t>
    </rPh>
    <rPh sb="2" eb="3">
      <t>ヒ</t>
    </rPh>
    <rPh sb="5" eb="6">
      <t>ニチ</t>
    </rPh>
    <rPh sb="6" eb="7">
      <t>ア</t>
    </rPh>
    <phoneticPr fontId="3"/>
  </si>
  <si>
    <t>②</t>
    <phoneticPr fontId="3"/>
  </si>
  <si>
    <t>第1段階</t>
    <rPh sb="0" eb="1">
      <t>ダイ</t>
    </rPh>
    <rPh sb="2" eb="4">
      <t>ダンカイ</t>
    </rPh>
    <phoneticPr fontId="3"/>
  </si>
  <si>
    <t xml:space="preserve"> ①＋②＋③</t>
    <phoneticPr fontId="3"/>
  </si>
  <si>
    <t>第2段階</t>
    <rPh sb="0" eb="1">
      <t>ダイ</t>
    </rPh>
    <rPh sb="2" eb="4">
      <t>ダンカイ</t>
    </rPh>
    <phoneticPr fontId="3"/>
  </si>
  <si>
    <t>(①×2＋②＋③)×5</t>
    <phoneticPr fontId="3"/>
  </si>
  <si>
    <t>(①＋②＋③)×5</t>
    <phoneticPr fontId="3"/>
  </si>
  <si>
    <t xml:space="preserve"> ①×2＋②＋③</t>
    <phoneticPr fontId="3"/>
  </si>
  <si>
    <t xml:space="preserve"> ①＋②＋③</t>
    <phoneticPr fontId="3"/>
  </si>
  <si>
    <t>（多床室）</t>
    <phoneticPr fontId="3"/>
  </si>
  <si>
    <t>③</t>
    <phoneticPr fontId="3"/>
  </si>
  <si>
    <t>夕　食</t>
    <phoneticPr fontId="3"/>
  </si>
  <si>
    <t>昼　食</t>
    <phoneticPr fontId="3"/>
  </si>
  <si>
    <t>朝　食</t>
    <phoneticPr fontId="3"/>
  </si>
  <si>
    <t>②</t>
    <phoneticPr fontId="3"/>
  </si>
  <si>
    <t>第4段階</t>
    <phoneticPr fontId="3"/>
  </si>
  <si>
    <t>夜勤職員体制配置加算</t>
    <rPh sb="0" eb="2">
      <t>ヤキン</t>
    </rPh>
    <rPh sb="2" eb="4">
      <t>ショクイン</t>
    </rPh>
    <rPh sb="4" eb="6">
      <t>タイセイ</t>
    </rPh>
    <rPh sb="6" eb="8">
      <t>ハイチ</t>
    </rPh>
    <rPh sb="8" eb="10">
      <t>カサン</t>
    </rPh>
    <phoneticPr fontId="3"/>
  </si>
  <si>
    <t>要介護５</t>
    <rPh sb="0" eb="3">
      <t>ヨウカイゴ</t>
    </rPh>
    <phoneticPr fontId="3"/>
  </si>
  <si>
    <t>要介護４</t>
    <rPh sb="0" eb="3">
      <t>ヨウカイゴ</t>
    </rPh>
    <phoneticPr fontId="3"/>
  </si>
  <si>
    <t>要介護３</t>
    <rPh sb="0" eb="3">
      <t>ヨウカイゴ</t>
    </rPh>
    <phoneticPr fontId="3"/>
  </si>
  <si>
    <t>要介護２</t>
    <rPh sb="0" eb="3">
      <t>ヨウカイゴ</t>
    </rPh>
    <phoneticPr fontId="3"/>
  </si>
  <si>
    <t>要介護１</t>
    <rPh sb="0" eb="3">
      <t>ヨウカイゴ</t>
    </rPh>
    <phoneticPr fontId="3"/>
  </si>
  <si>
    <t>要介護状態区分</t>
    <rPh sb="0" eb="3">
      <t>ヨウカイゴ</t>
    </rPh>
    <rPh sb="3" eb="5">
      <t>ジョウタイ</t>
    </rPh>
    <rPh sb="5" eb="7">
      <t>クブン</t>
    </rPh>
    <phoneticPr fontId="3"/>
  </si>
  <si>
    <t>サービス種別</t>
    <rPh sb="4" eb="6">
      <t>シュベツ</t>
    </rPh>
    <phoneticPr fontId="3"/>
  </si>
  <si>
    <t>①</t>
    <phoneticPr fontId="3"/>
  </si>
  <si>
    <t>多床室</t>
    <rPh sb="0" eb="1">
      <t>タ</t>
    </rPh>
    <rPh sb="1" eb="2">
      <t>ユカ</t>
    </rPh>
    <rPh sb="2" eb="3">
      <t>シツ</t>
    </rPh>
    <phoneticPr fontId="3"/>
  </si>
  <si>
    <t>●短期入所療養介護：在宅強化型（多床室）</t>
    <rPh sb="1" eb="3">
      <t>タンキ</t>
    </rPh>
    <rPh sb="3" eb="5">
      <t>ニュウショ</t>
    </rPh>
    <rPh sb="5" eb="7">
      <t>リョウヨウ</t>
    </rPh>
    <rPh sb="7" eb="9">
      <t>カイゴ</t>
    </rPh>
    <rPh sb="10" eb="12">
      <t>ザイタク</t>
    </rPh>
    <rPh sb="12" eb="15">
      <t>キョウカガタ</t>
    </rPh>
    <rPh sb="16" eb="17">
      <t>タ</t>
    </rPh>
    <rPh sb="17" eb="18">
      <t>ユカ</t>
    </rPh>
    <rPh sb="18" eb="19">
      <t>シツ</t>
    </rPh>
    <phoneticPr fontId="3"/>
  </si>
  <si>
    <t>介護保健施設サービス費</t>
    <rPh sb="0" eb="2">
      <t>カイゴ</t>
    </rPh>
    <rPh sb="2" eb="4">
      <t>ホケン</t>
    </rPh>
    <rPh sb="4" eb="6">
      <t>シセツ</t>
    </rPh>
    <rPh sb="10" eb="11">
      <t>ヒ</t>
    </rPh>
    <phoneticPr fontId="3"/>
  </si>
  <si>
    <t>　　　　　　　丸刈り　　　　 　　 　1,600円</t>
    <rPh sb="7" eb="9">
      <t>マルガ</t>
    </rPh>
    <rPh sb="24" eb="25">
      <t>エン</t>
    </rPh>
    <phoneticPr fontId="3"/>
  </si>
  <si>
    <t>　　　　　　　毛染め代　　　 　　 　2,500円</t>
    <rPh sb="7" eb="8">
      <t>ケ</t>
    </rPh>
    <rPh sb="8" eb="9">
      <t>ゾ</t>
    </rPh>
    <rPh sb="10" eb="11">
      <t>ダイ</t>
    </rPh>
    <rPh sb="24" eb="25">
      <t>エン</t>
    </rPh>
    <phoneticPr fontId="3"/>
  </si>
  <si>
    <t xml:space="preserve">□ 送迎費　　　　　　　　　　　　　　 </t>
    <phoneticPr fontId="3"/>
  </si>
  <si>
    <t>（実施範囲を超えた地点から１㎞につき）</t>
    <phoneticPr fontId="3"/>
  </si>
  <si>
    <t>□ 衣類リース</t>
    <rPh sb="2" eb="4">
      <t>イルイ</t>
    </rPh>
    <phoneticPr fontId="3"/>
  </si>
  <si>
    <t>□ 証明書料    　　　　　　    　 2,200円</t>
    <rPh sb="2" eb="5">
      <t>ショウメイショ</t>
    </rPh>
    <rPh sb="5" eb="6">
      <t>リョウ</t>
    </rPh>
    <rPh sb="27" eb="28">
      <t>エン</t>
    </rPh>
    <phoneticPr fontId="3"/>
  </si>
  <si>
    <t>□ 診断書料     　　　　　   　　 1,100円</t>
    <rPh sb="27" eb="28">
      <t>エン</t>
    </rPh>
    <phoneticPr fontId="3"/>
  </si>
  <si>
    <t>□ 診断書料        　　　　　　　 3,300円</t>
    <rPh sb="27" eb="28">
      <t>エン</t>
    </rPh>
    <phoneticPr fontId="3"/>
  </si>
  <si>
    <t>□ 診断書料        　　　　　　　 5,500円</t>
    <rPh sb="27" eb="28">
      <t>エン</t>
    </rPh>
    <phoneticPr fontId="3"/>
  </si>
  <si>
    <t>　　室内着（ジャージ）ライトグリーン（男性）ローズピンク（女性） 上 サイズM～LL　420円</t>
    <rPh sb="19" eb="21">
      <t>ダンセイ</t>
    </rPh>
    <rPh sb="29" eb="31">
      <t>ジョセイ</t>
    </rPh>
    <rPh sb="46" eb="47">
      <t>エン</t>
    </rPh>
    <phoneticPr fontId="3"/>
  </si>
  <si>
    <t>　　室内着（ジャージ）ライトグリーン（男性）ローズピンク（女性） 下 サイズM～LL　367円</t>
    <rPh sb="19" eb="21">
      <t>ダンセイ</t>
    </rPh>
    <rPh sb="29" eb="31">
      <t>ジョセイ</t>
    </rPh>
    <rPh sb="33" eb="34">
      <t>シタ</t>
    </rPh>
    <rPh sb="46" eb="47">
      <t>エン</t>
    </rPh>
    <phoneticPr fontId="3"/>
  </si>
  <si>
    <t>□ 理美容代　 散髪代（顔剃り有）　　2,200円</t>
    <rPh sb="2" eb="3">
      <t>リ</t>
    </rPh>
    <rPh sb="3" eb="5">
      <t>ビヨウ</t>
    </rPh>
    <rPh sb="5" eb="6">
      <t>ダイ</t>
    </rPh>
    <phoneticPr fontId="3"/>
  </si>
  <si>
    <t>　　　　　　　散髪代（カットのみ）  2,000円</t>
    <rPh sb="7" eb="9">
      <t>サンパツ</t>
    </rPh>
    <rPh sb="9" eb="10">
      <t>ダイ</t>
    </rPh>
    <rPh sb="24" eb="25">
      <t>エン</t>
    </rPh>
    <phoneticPr fontId="3"/>
  </si>
  <si>
    <t>　　介護寝巻 ロック付きフルオープン　　　　　　　　　　　　　　　　 サイズM～LL　720円</t>
    <phoneticPr fontId="3"/>
  </si>
  <si>
    <t>　□ 個別リハビリテーション実施加算　　  240</t>
    <phoneticPr fontId="3"/>
  </si>
  <si>
    <t>　□ 緊急短期入所受入加算 （日額） 　　   90</t>
    <rPh sb="3" eb="5">
      <t>キンキュウ</t>
    </rPh>
    <rPh sb="5" eb="7">
      <t>タンキ</t>
    </rPh>
    <rPh sb="7" eb="9">
      <t>ニュウショ</t>
    </rPh>
    <rPh sb="9" eb="10">
      <t>ウ</t>
    </rPh>
    <rPh sb="10" eb="11">
      <t>イ</t>
    </rPh>
    <rPh sb="11" eb="13">
      <t>カサン</t>
    </rPh>
    <rPh sb="15" eb="16">
      <t>ニチ</t>
    </rPh>
    <rPh sb="16" eb="17">
      <t>ガク</t>
    </rPh>
    <phoneticPr fontId="3"/>
  </si>
  <si>
    <t>　□ 重度療養管理加算　　 （日額） 　 　 120</t>
    <rPh sb="3" eb="5">
      <t>ジュウド</t>
    </rPh>
    <rPh sb="5" eb="7">
      <t>リョウヨウ</t>
    </rPh>
    <rPh sb="7" eb="9">
      <t>カンリ</t>
    </rPh>
    <rPh sb="9" eb="11">
      <t>カサン</t>
    </rPh>
    <rPh sb="15" eb="16">
      <t>ニチ</t>
    </rPh>
    <rPh sb="16" eb="17">
      <t>ガク</t>
    </rPh>
    <phoneticPr fontId="3"/>
  </si>
  <si>
    <t>　□ 総合医学管理加算（利用中７日を限度）275</t>
    <phoneticPr fontId="3"/>
  </si>
  <si>
    <t>□ 緊急時治療管理（日額）　　　　  　 518</t>
    <phoneticPr fontId="3"/>
  </si>
  <si>
    <t>在宅復帰・在宅療養支援機能加算（Ⅱ）</t>
    <phoneticPr fontId="3"/>
  </si>
  <si>
    <t>□ 送迎加算　 　 （片道）　　　　　　 184</t>
    <phoneticPr fontId="3"/>
  </si>
  <si>
    <t>□ 療養食加算　　（１回）　　　　　　　 8</t>
    <phoneticPr fontId="3"/>
  </si>
  <si>
    <t>サービス提供体制強化加算（Ⅰ）</t>
    <rPh sb="4" eb="6">
      <t>テイキョウ</t>
    </rPh>
    <rPh sb="6" eb="8">
      <t>タイセイ</t>
    </rPh>
    <rPh sb="8" eb="10">
      <t>キョウカ</t>
    </rPh>
    <rPh sb="10" eb="12">
      <t>カサン</t>
    </rPh>
    <phoneticPr fontId="3"/>
  </si>
  <si>
    <t>第3段階②</t>
    <rPh sb="0" eb="1">
      <t>ダイ</t>
    </rPh>
    <rPh sb="2" eb="4">
      <t>ダンカイ</t>
    </rPh>
    <phoneticPr fontId="3"/>
  </si>
  <si>
    <t>第3段階①</t>
    <rPh sb="0" eb="1">
      <t>ダイ</t>
    </rPh>
    <rPh sb="2" eb="4">
      <t>ダンカイ</t>
    </rPh>
    <phoneticPr fontId="3"/>
  </si>
  <si>
    <t xml:space="preserve"> 食　費
（1日当り1,730円）　　　　　　</t>
    <rPh sb="1" eb="2">
      <t>ショク</t>
    </rPh>
    <rPh sb="3" eb="4">
      <t>ヒ</t>
    </rPh>
    <phoneticPr fontId="3"/>
  </si>
  <si>
    <r>
      <t>１日分</t>
    </r>
    <r>
      <rPr>
        <sz val="10"/>
        <color theme="1"/>
        <rFont val="ＭＳ ゴシック"/>
        <family val="3"/>
        <charset val="128"/>
      </rPr>
      <t>（1割負担）</t>
    </r>
    <rPh sb="0" eb="2">
      <t>イチニチ</t>
    </rPh>
    <rPh sb="2" eb="3">
      <t>ブン</t>
    </rPh>
    <rPh sb="5" eb="6">
      <t>ワリ</t>
    </rPh>
    <rPh sb="6" eb="8">
      <t>フタン</t>
    </rPh>
    <phoneticPr fontId="3"/>
  </si>
  <si>
    <r>
      <t>１日分</t>
    </r>
    <r>
      <rPr>
        <sz val="10"/>
        <color theme="1"/>
        <rFont val="ＭＳ ゴシック"/>
        <family val="3"/>
        <charset val="128"/>
      </rPr>
      <t>（2割負担）</t>
    </r>
    <rPh sb="0" eb="2">
      <t>イチニチ</t>
    </rPh>
    <rPh sb="2" eb="3">
      <t>ブン</t>
    </rPh>
    <rPh sb="5" eb="6">
      <t>ワリ</t>
    </rPh>
    <rPh sb="6" eb="8">
      <t>フタン</t>
    </rPh>
    <phoneticPr fontId="3"/>
  </si>
  <si>
    <r>
      <t>１日分</t>
    </r>
    <r>
      <rPr>
        <sz val="10"/>
        <color theme="1"/>
        <rFont val="ＭＳ ゴシック"/>
        <family val="3"/>
        <charset val="128"/>
      </rPr>
      <t>（3割負担）</t>
    </r>
    <rPh sb="0" eb="2">
      <t>イチニチ</t>
    </rPh>
    <rPh sb="2" eb="3">
      <t>ブン</t>
    </rPh>
    <rPh sb="5" eb="6">
      <t>ワリ</t>
    </rPh>
    <rPh sb="6" eb="8">
      <t>フタン</t>
    </rPh>
    <phoneticPr fontId="3"/>
  </si>
  <si>
    <r>
      <t>５日分</t>
    </r>
    <r>
      <rPr>
        <sz val="10"/>
        <color theme="1"/>
        <rFont val="ＭＳ ゴシック"/>
        <family val="3"/>
        <charset val="128"/>
      </rPr>
      <t>（1割負担）</t>
    </r>
    <rPh sb="1" eb="2">
      <t>ニチ</t>
    </rPh>
    <rPh sb="2" eb="3">
      <t>ブン</t>
    </rPh>
    <phoneticPr fontId="3"/>
  </si>
  <si>
    <r>
      <t>５日分</t>
    </r>
    <r>
      <rPr>
        <sz val="10"/>
        <color theme="1"/>
        <rFont val="ＭＳ ゴシック"/>
        <family val="3"/>
        <charset val="128"/>
      </rPr>
      <t>（2割負担）</t>
    </r>
    <rPh sb="1" eb="2">
      <t>ニチ</t>
    </rPh>
    <rPh sb="2" eb="3">
      <t>ブン</t>
    </rPh>
    <phoneticPr fontId="3"/>
  </si>
  <si>
    <r>
      <t>５日分</t>
    </r>
    <r>
      <rPr>
        <sz val="10"/>
        <color theme="1"/>
        <rFont val="ＭＳ ゴシック"/>
        <family val="3"/>
        <charset val="128"/>
      </rPr>
      <t>（3割負担）</t>
    </r>
    <rPh sb="1" eb="2">
      <t>ニチ</t>
    </rPh>
    <rPh sb="2" eb="3">
      <t>ブン</t>
    </rPh>
    <phoneticPr fontId="3"/>
  </si>
  <si>
    <t>令和6年4月改訂</t>
    <rPh sb="0" eb="2">
      <t>レイワ</t>
    </rPh>
    <phoneticPr fontId="3"/>
  </si>
  <si>
    <r>
      <t>介護老人保健施設 ゆうあい</t>
    </r>
    <r>
      <rPr>
        <sz val="14"/>
        <rFont val="ＭＳ Ｐゴシック"/>
        <family val="3"/>
        <charset val="128"/>
      </rPr>
      <t>　利用料金表　（概算費用）</t>
    </r>
    <rPh sb="21" eb="23">
      <t>ガイサン</t>
    </rPh>
    <rPh sb="23" eb="25">
      <t>ヒヨウ</t>
    </rPh>
    <phoneticPr fontId="3"/>
  </si>
  <si>
    <t>□ 認知症専門ケア加算（Ⅰ）　　       　3</t>
    <phoneticPr fontId="3"/>
  </si>
  <si>
    <r>
      <t xml:space="preserve">  □ 介護職員処遇改善加算（Ⅱ）</t>
    </r>
    <r>
      <rPr>
        <sz val="8"/>
        <rFont val="ＭＳ ゴシック"/>
        <family val="3"/>
        <charset val="128"/>
      </rPr>
      <t>利用者負担単位数×2.9％</t>
    </r>
    <phoneticPr fontId="3"/>
  </si>
  <si>
    <r>
      <t xml:space="preserve">□ </t>
    </r>
    <r>
      <rPr>
        <sz val="9.5"/>
        <color theme="1"/>
        <rFont val="ＭＳ ゴシック"/>
        <family val="3"/>
        <charset val="128"/>
      </rPr>
      <t>介護職員等特定処遇改善加算</t>
    </r>
    <r>
      <rPr>
        <sz val="10"/>
        <color theme="1"/>
        <rFont val="ＭＳ ゴシック"/>
        <family val="3"/>
        <charset val="128"/>
      </rPr>
      <t>（Ⅰ）</t>
    </r>
    <r>
      <rPr>
        <sz val="8.5"/>
        <color theme="1"/>
        <rFont val="ＭＳ ゴシック"/>
        <family val="3"/>
        <charset val="128"/>
      </rPr>
      <t>利用者負担単位数×2.1％</t>
    </r>
    <rPh sb="6" eb="7">
      <t>トウ</t>
    </rPh>
    <phoneticPr fontId="3"/>
  </si>
  <si>
    <r>
      <t xml:space="preserve">　□ 介護職員等ベースアップ等支援加算 </t>
    </r>
    <r>
      <rPr>
        <sz val="8"/>
        <rFont val="ＭＳ ゴシック"/>
        <family val="3"/>
        <charset val="128"/>
      </rPr>
      <t>利用者負担単位数×0.8％</t>
    </r>
    <phoneticPr fontId="3"/>
  </si>
  <si>
    <t>□ テレビカード代 1枚(利用24時間) 1,000円</t>
    <rPh sb="8" eb="9">
      <t>ダイ</t>
    </rPh>
    <rPh sb="11" eb="12">
      <t>マイ</t>
    </rPh>
    <rPh sb="13" eb="15">
      <t>リヨウ</t>
    </rPh>
    <rPh sb="17" eb="19">
      <t>ジカン</t>
    </rPh>
    <rPh sb="26" eb="27">
      <t>エン</t>
    </rPh>
    <phoneticPr fontId="3"/>
  </si>
  <si>
    <r>
      <rPr>
        <sz val="6"/>
        <rFont val="ＭＳ ゴシック"/>
        <family val="3"/>
        <charset val="128"/>
      </rPr>
      <t xml:space="preserve">  </t>
    </r>
    <r>
      <rPr>
        <sz val="11"/>
        <rFont val="ＭＳ ゴシック"/>
        <family val="3"/>
        <charset val="128"/>
      </rPr>
      <t>50円</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</si>
</sst>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font>
      <sz val="12"/>
      <name val="Osaka"/>
      <family val="3"/>
      <charset val="128"/>
    </font>
    <font>
      <sz val="12"/>
      <name val="Osaka"/>
      <family val="3"/>
      <charset val="128"/>
    </font>
    <font>
      <sz val="9"/>
      <name val="Osaka"/>
      <family val="3"/>
      <charset val="128"/>
    </font>
    <font>
      <sz val="6"/>
      <name val="Osaka"/>
      <family val="3"/>
      <charset val="128"/>
    </font>
    <font>
      <sz val="11"/>
      <name val="ＭＳ ゴシック"/>
      <family val="3"/>
      <charset val="128"/>
    </font>
    <font>
      <sz val="6"/>
      <name val="ＭＳ ゴシック"/>
      <family val="3"/>
      <charset val="128"/>
    </font>
    <font>
      <sz val="7"/>
      <name val="ＭＳ ゴシック"/>
      <family val="3"/>
      <charset val="128"/>
    </font>
    <font>
      <sz val="9"/>
      <name val="ＭＳ ゴシック"/>
      <family val="3"/>
      <charset val="128"/>
    </font>
    <font>
      <sz val="9"/>
      <name val="ＭＳ Ｐゴシック"/>
      <family val="3"/>
      <charset val="128"/>
      <scheme val="minor"/>
    </font>
    <font>
      <sz val="11"/>
      <name val="ＭＳ Ｐゴシック"/>
      <family val="3"/>
      <charset val="128"/>
      <scheme val="minor"/>
    </font>
    <font>
      <b/>
      <sz val="12"/>
      <color rgb="FFFFC000"/>
      <name val="ＭＳ Ｐゴシック"/>
      <family val="3"/>
      <charset val="128"/>
      <scheme val="minor"/>
    </font>
    <font>
      <sz val="11"/>
      <name val="Osaka"/>
      <family val="3"/>
      <charset val="128"/>
    </font>
    <font>
      <sz val="10"/>
      <name val="ＭＳ ゴシック"/>
      <family val="3"/>
      <charset val="128"/>
    </font>
    <font>
      <sz val="11"/>
      <color rgb="FF00B050"/>
      <name val="ＭＳ Ｐゴシック"/>
      <family val="3"/>
      <charset val="128"/>
      <scheme val="minor"/>
    </font>
    <font>
      <sz val="11"/>
      <color rgb="FFFF0000"/>
      <name val="ＭＳ ゴシック"/>
      <family val="3"/>
      <charset val="128"/>
    </font>
    <font>
      <sz val="9"/>
      <color indexed="12"/>
      <name val="Osaka"/>
      <family val="3"/>
      <charset val="128"/>
    </font>
    <font>
      <sz val="11"/>
      <color theme="1"/>
      <name val="ＭＳ Ｐゴシック"/>
      <family val="3"/>
      <charset val="128"/>
      <scheme val="minor"/>
    </font>
    <font>
      <sz val="11"/>
      <color theme="1"/>
      <name val="ＭＳ ゴシック"/>
      <family val="3"/>
      <charset val="128"/>
    </font>
    <font>
      <sz val="10"/>
      <color theme="1"/>
      <name val="ＭＳ ゴシック"/>
      <family val="3"/>
      <charset val="128"/>
    </font>
    <font>
      <sz val="11"/>
      <color rgb="FF00B050"/>
      <name val="ＭＳ ゴシック"/>
      <family val="3"/>
      <charset val="128"/>
    </font>
    <font>
      <sz val="9.5"/>
      <color theme="1"/>
      <name val="ＭＳ ゴシック"/>
      <family val="3"/>
      <charset val="128"/>
    </font>
    <font>
      <sz val="8"/>
      <name val="ＭＳ ゴシック"/>
      <family val="3"/>
      <charset val="128"/>
    </font>
    <font>
      <sz val="14"/>
      <name val="ＭＳ Ｐゴシック"/>
      <family val="3"/>
      <charset val="128"/>
      <scheme val="minor"/>
    </font>
    <font>
      <sz val="14"/>
      <name val="ＭＳ Ｐゴシック"/>
      <family val="3"/>
      <charset val="128"/>
    </font>
    <font>
      <sz val="12"/>
      <color rgb="FFFFC000"/>
      <name val="ＭＳ Ｐゴシック"/>
      <family val="3"/>
      <charset val="128"/>
      <scheme val="minor"/>
    </font>
    <font>
      <sz val="9"/>
      <color rgb="FFFF0000"/>
      <name val="ＭＳ ゴシック"/>
      <family val="3"/>
      <charset val="128"/>
    </font>
    <font>
      <b/>
      <sz val="11"/>
      <name val="ＭＳ Ｐゴシック"/>
      <family val="3"/>
      <charset val="128"/>
      <scheme val="minor"/>
    </font>
    <font>
      <sz val="8.5"/>
      <color theme="1"/>
      <name val="ＭＳ ゴシック"/>
      <family val="3"/>
      <charset val="128"/>
    </font>
  </fonts>
  <fills count="6">
    <fill>
      <patternFill patternType="none"/>
    </fill>
    <fill>
      <patternFill patternType="gray125"/>
    </fill>
    <fill>
      <patternFill patternType="solid">
        <fgColor theme="0"/>
        <bgColor indexed="64"/>
      </patternFill>
    </fill>
    <fill>
      <patternFill patternType="solid">
        <fgColor theme="2" tint="-9.9978637043366805E-2"/>
        <bgColor indexed="64"/>
      </patternFill>
    </fill>
    <fill>
      <patternFill patternType="solid">
        <fgColor rgb="FFCCFFCC"/>
        <bgColor indexed="64"/>
      </patternFill>
    </fill>
    <fill>
      <patternFill patternType="solid">
        <fgColor theme="0" tint="-0.14999847407452621"/>
        <bgColor indexed="64"/>
      </patternFill>
    </fill>
  </fills>
  <borders count="38">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diagonal/>
    </border>
    <border>
      <left style="thin">
        <color indexed="64"/>
      </left>
      <right style="thin">
        <color indexed="64"/>
      </right>
      <top style="double">
        <color indexed="64"/>
      </top>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medium">
        <color indexed="64"/>
      </right>
      <top style="double">
        <color indexed="64"/>
      </top>
      <bottom style="thin">
        <color indexed="64"/>
      </bottom>
      <diagonal/>
    </border>
  </borders>
  <cellStyleXfs count="2">
    <xf numFmtId="0" fontId="0" fillId="0" borderId="0"/>
    <xf numFmtId="38" fontId="1" fillId="0" borderId="0" applyFont="0" applyFill="0" applyBorder="0" applyAlignment="0" applyProtection="0"/>
  </cellStyleXfs>
  <cellXfs count="146">
    <xf numFmtId="0" fontId="0" fillId="0" borderId="0" xfId="0"/>
    <xf numFmtId="0" fontId="2" fillId="0" borderId="0" xfId="0" applyFont="1"/>
    <xf numFmtId="0" fontId="2" fillId="0" borderId="1" xfId="0" applyFont="1" applyBorder="1"/>
    <xf numFmtId="0" fontId="2" fillId="0" borderId="2" xfId="0" applyFont="1" applyBorder="1"/>
    <xf numFmtId="0" fontId="2" fillId="0" borderId="3" xfId="0" applyFont="1" applyBorder="1"/>
    <xf numFmtId="38" fontId="4" fillId="0" borderId="0" xfId="1" applyFont="1" applyBorder="1"/>
    <xf numFmtId="0" fontId="6" fillId="0" borderId="0" xfId="0" applyFont="1"/>
    <xf numFmtId="0" fontId="4" fillId="0" borderId="0" xfId="0" applyFont="1"/>
    <xf numFmtId="0" fontId="2" fillId="0" borderId="4" xfId="0" applyFont="1" applyBorder="1"/>
    <xf numFmtId="0" fontId="4" fillId="0" borderId="0" xfId="0" applyFont="1" applyAlignment="1">
      <alignment horizontal="left"/>
    </xf>
    <xf numFmtId="0" fontId="2" fillId="0" borderId="7" xfId="0" applyFont="1" applyBorder="1"/>
    <xf numFmtId="0" fontId="4" fillId="0" borderId="8" xfId="0" applyFont="1" applyBorder="1" applyAlignment="1">
      <alignment horizontal="left" indent="1"/>
    </xf>
    <xf numFmtId="0" fontId="4" fillId="0" borderId="0" xfId="0" applyFont="1" applyAlignment="1">
      <alignment horizontal="left" vertical="center" indent="2"/>
    </xf>
    <xf numFmtId="0" fontId="4" fillId="0" borderId="0" xfId="0" applyFont="1" applyAlignment="1">
      <alignment horizontal="left" vertical="center"/>
    </xf>
    <xf numFmtId="0" fontId="8" fillId="0" borderId="0" xfId="0" applyFont="1"/>
    <xf numFmtId="0" fontId="4" fillId="0" borderId="1" xfId="0" applyFont="1" applyBorder="1"/>
    <xf numFmtId="0" fontId="4" fillId="0" borderId="2" xfId="0" applyFont="1" applyBorder="1" applyAlignment="1">
      <alignment horizontal="left" vertical="center" indent="2"/>
    </xf>
    <xf numFmtId="0" fontId="9" fillId="0" borderId="0" xfId="0" applyFont="1" applyAlignment="1">
      <alignment horizontal="right" vertical="center"/>
    </xf>
    <xf numFmtId="0" fontId="9" fillId="0" borderId="0" xfId="0" applyFont="1" applyAlignment="1">
      <alignment vertical="center"/>
    </xf>
    <xf numFmtId="0" fontId="10" fillId="0" borderId="0" xfId="0" applyFont="1" applyAlignment="1">
      <alignment vertical="center"/>
    </xf>
    <xf numFmtId="0" fontId="11" fillId="0" borderId="0" xfId="0" applyFont="1"/>
    <xf numFmtId="0" fontId="9" fillId="0" borderId="0" xfId="0" applyFont="1"/>
    <xf numFmtId="38" fontId="9" fillId="3" borderId="9" xfId="1" applyFont="1" applyFill="1" applyBorder="1"/>
    <xf numFmtId="38" fontId="9" fillId="3" borderId="10" xfId="1" applyFont="1" applyFill="1" applyBorder="1"/>
    <xf numFmtId="0" fontId="12" fillId="3" borderId="10" xfId="0" applyFont="1" applyFill="1" applyBorder="1" applyAlignment="1">
      <alignment horizontal="left" vertical="center"/>
    </xf>
    <xf numFmtId="0" fontId="4" fillId="3" borderId="10" xfId="0" applyFont="1" applyFill="1" applyBorder="1" applyAlignment="1">
      <alignment horizontal="left" vertical="center"/>
    </xf>
    <xf numFmtId="38" fontId="9" fillId="2" borderId="13" xfId="1" applyFont="1" applyFill="1" applyBorder="1"/>
    <xf numFmtId="38" fontId="9" fillId="2" borderId="14" xfId="1" applyFont="1" applyFill="1" applyBorder="1"/>
    <xf numFmtId="0" fontId="12" fillId="2" borderId="14" xfId="0" applyFont="1" applyFill="1" applyBorder="1" applyAlignment="1">
      <alignment horizontal="left" vertical="center"/>
    </xf>
    <xf numFmtId="0" fontId="4" fillId="2" borderId="15" xfId="0" applyFont="1" applyFill="1" applyBorder="1" applyAlignment="1">
      <alignment horizontal="left" vertical="center"/>
    </xf>
    <xf numFmtId="38" fontId="9" fillId="0" borderId="17" xfId="1" applyFont="1" applyBorder="1"/>
    <xf numFmtId="38" fontId="9" fillId="0" borderId="18" xfId="1" applyFont="1" applyBorder="1"/>
    <xf numFmtId="0" fontId="9" fillId="0" borderId="18" xfId="0" applyFont="1" applyBorder="1" applyAlignment="1">
      <alignment horizontal="left" vertical="center"/>
    </xf>
    <xf numFmtId="0" fontId="9" fillId="0" borderId="18" xfId="0" applyFont="1" applyBorder="1" applyAlignment="1">
      <alignment horizontal="center" vertical="center"/>
    </xf>
    <xf numFmtId="38" fontId="9" fillId="0" borderId="19" xfId="1" applyFont="1" applyBorder="1"/>
    <xf numFmtId="38" fontId="9" fillId="0" borderId="20" xfId="1" applyFont="1" applyBorder="1"/>
    <xf numFmtId="0" fontId="4" fillId="0" borderId="20" xfId="0" applyFont="1" applyBorder="1" applyAlignment="1">
      <alignment horizontal="left" vertical="center"/>
    </xf>
    <xf numFmtId="0" fontId="4" fillId="0" borderId="21" xfId="0" applyFont="1" applyBorder="1" applyAlignment="1">
      <alignment horizontal="center" vertical="center" textRotation="255"/>
    </xf>
    <xf numFmtId="0" fontId="9" fillId="0" borderId="28" xfId="0" applyFont="1" applyBorder="1" applyAlignment="1">
      <alignment horizontal="left" vertical="center"/>
    </xf>
    <xf numFmtId="0" fontId="9" fillId="0" borderId="29" xfId="0" applyFont="1" applyBorder="1" applyAlignment="1">
      <alignment horizontal="left" vertical="center"/>
    </xf>
    <xf numFmtId="38" fontId="9" fillId="4" borderId="24" xfId="1" applyFont="1" applyFill="1" applyBorder="1" applyAlignment="1">
      <alignment horizontal="right" vertical="center"/>
    </xf>
    <xf numFmtId="38" fontId="9" fillId="4" borderId="25" xfId="1" applyFont="1" applyFill="1" applyBorder="1" applyAlignment="1">
      <alignment horizontal="right" vertical="center"/>
    </xf>
    <xf numFmtId="0" fontId="9" fillId="4" borderId="24" xfId="0" applyFont="1" applyFill="1" applyBorder="1" applyAlignment="1">
      <alignment horizontal="center" vertical="center"/>
    </xf>
    <xf numFmtId="0" fontId="9" fillId="4" borderId="25" xfId="0" applyFont="1" applyFill="1" applyBorder="1" applyAlignment="1">
      <alignment horizontal="center" vertical="center"/>
    </xf>
    <xf numFmtId="0" fontId="15" fillId="0" borderId="0" xfId="0" applyFont="1" applyAlignment="1">
      <alignment horizontal="right" vertical="center"/>
    </xf>
    <xf numFmtId="0" fontId="8" fillId="0" borderId="0" xfId="0" applyFont="1" applyAlignment="1">
      <alignment vertical="center"/>
    </xf>
    <xf numFmtId="0" fontId="8" fillId="0" borderId="0" xfId="0" applyFont="1" applyAlignment="1">
      <alignment horizontal="right"/>
    </xf>
    <xf numFmtId="0" fontId="9" fillId="0" borderId="0" xfId="0" applyFont="1" applyAlignment="1">
      <alignment horizontal="right"/>
    </xf>
    <xf numFmtId="38" fontId="9" fillId="4" borderId="11" xfId="1" applyFont="1" applyFill="1" applyBorder="1" applyAlignment="1">
      <alignment horizontal="right" vertical="center"/>
    </xf>
    <xf numFmtId="38" fontId="9" fillId="4" borderId="23" xfId="1" applyFont="1" applyFill="1" applyBorder="1" applyAlignment="1">
      <alignment horizontal="right" vertical="center"/>
    </xf>
    <xf numFmtId="0" fontId="4" fillId="0" borderId="7" xfId="0" applyFont="1" applyBorder="1"/>
    <xf numFmtId="0" fontId="4" fillId="0" borderId="0" xfId="0" applyFont="1" applyAlignment="1">
      <alignment horizontal="left" indent="1"/>
    </xf>
    <xf numFmtId="0" fontId="4" fillId="0" borderId="4" xfId="0" applyFont="1" applyBorder="1"/>
    <xf numFmtId="0" fontId="4" fillId="0" borderId="0" xfId="0" applyFont="1" applyAlignment="1">
      <alignment horizontal="left" vertical="center" indent="1"/>
    </xf>
    <xf numFmtId="0" fontId="7" fillId="0" borderId="2" xfId="0" applyFont="1" applyBorder="1"/>
    <xf numFmtId="38" fontId="16" fillId="4" borderId="25" xfId="1" applyFont="1" applyFill="1" applyBorder="1" applyAlignment="1">
      <alignment horizontal="right" vertical="center"/>
    </xf>
    <xf numFmtId="38" fontId="16" fillId="4" borderId="24" xfId="1" applyFont="1" applyFill="1" applyBorder="1" applyAlignment="1">
      <alignment horizontal="right" vertical="center"/>
    </xf>
    <xf numFmtId="0" fontId="17" fillId="0" borderId="5" xfId="0" applyFont="1" applyBorder="1" applyAlignment="1">
      <alignment horizontal="left" indent="1"/>
    </xf>
    <xf numFmtId="0" fontId="14" fillId="0" borderId="0" xfId="0" applyFont="1"/>
    <xf numFmtId="0" fontId="17" fillId="0" borderId="0" xfId="0" applyFont="1"/>
    <xf numFmtId="0" fontId="4" fillId="0" borderId="6" xfId="0" applyFont="1" applyBorder="1"/>
    <xf numFmtId="0" fontId="4" fillId="0" borderId="7" xfId="0" applyFont="1" applyBorder="1" applyAlignment="1">
      <alignment horizontal="left" vertical="center"/>
    </xf>
    <xf numFmtId="0" fontId="4" fillId="0" borderId="7" xfId="0" applyFont="1" applyBorder="1" applyAlignment="1">
      <alignment horizontal="left" vertical="center" indent="2"/>
    </xf>
    <xf numFmtId="0" fontId="4" fillId="0" borderId="5" xfId="0" applyFont="1" applyBorder="1" applyAlignment="1">
      <alignment vertical="center"/>
    </xf>
    <xf numFmtId="0" fontId="4" fillId="0" borderId="0" xfId="0" applyFont="1" applyAlignment="1">
      <alignment vertical="center"/>
    </xf>
    <xf numFmtId="0" fontId="19" fillId="0" borderId="0" xfId="0" applyFont="1" applyAlignment="1">
      <alignment horizontal="center" vertical="center" textRotation="255"/>
    </xf>
    <xf numFmtId="0" fontId="4" fillId="0" borderId="0" xfId="0" applyFont="1" applyAlignment="1">
      <alignment horizontal="center" vertical="center"/>
    </xf>
    <xf numFmtId="0" fontId="4" fillId="0" borderId="0" xfId="0" applyFont="1" applyAlignment="1">
      <alignment horizontal="right" vertical="center"/>
    </xf>
    <xf numFmtId="0" fontId="17" fillId="0" borderId="0" xfId="0" applyFont="1" applyAlignment="1">
      <alignment horizontal="left" vertical="center"/>
    </xf>
    <xf numFmtId="38" fontId="9" fillId="2" borderId="37" xfId="1" applyFont="1" applyFill="1" applyBorder="1"/>
    <xf numFmtId="38" fontId="9" fillId="0" borderId="5" xfId="1" applyFont="1" applyBorder="1" applyAlignment="1">
      <alignment horizontal="right" vertical="center"/>
    </xf>
    <xf numFmtId="38" fontId="9" fillId="0" borderId="20" xfId="1" applyFont="1" applyBorder="1" applyAlignment="1">
      <alignment horizontal="right" vertical="center"/>
    </xf>
    <xf numFmtId="38" fontId="9" fillId="0" borderId="19" xfId="1" applyFont="1" applyBorder="1" applyAlignment="1">
      <alignment horizontal="right" vertical="center"/>
    </xf>
    <xf numFmtId="38" fontId="9" fillId="0" borderId="25" xfId="1" applyFont="1" applyBorder="1" applyAlignment="1">
      <alignment horizontal="right" vertical="center"/>
    </xf>
    <xf numFmtId="38" fontId="9" fillId="0" borderId="24" xfId="1" applyFont="1" applyBorder="1" applyAlignment="1">
      <alignment horizontal="right" vertical="center"/>
    </xf>
    <xf numFmtId="0" fontId="17" fillId="0" borderId="0" xfId="0" applyFont="1" applyAlignment="1">
      <alignment vertical="center"/>
    </xf>
    <xf numFmtId="0" fontId="17" fillId="0" borderId="0" xfId="0" applyFont="1" applyAlignment="1">
      <alignment horizontal="left" indent="1"/>
    </xf>
    <xf numFmtId="0" fontId="17" fillId="2" borderId="15" xfId="0" applyFont="1" applyFill="1" applyBorder="1" applyAlignment="1">
      <alignment horizontal="left" vertical="center"/>
    </xf>
    <xf numFmtId="0" fontId="18" fillId="2" borderId="15" xfId="0" applyFont="1" applyFill="1" applyBorder="1" applyAlignment="1">
      <alignment horizontal="left" vertical="center"/>
    </xf>
    <xf numFmtId="38" fontId="16" fillId="2" borderId="15" xfId="1" applyFont="1" applyFill="1" applyBorder="1"/>
    <xf numFmtId="38" fontId="16" fillId="2" borderId="26" xfId="1" applyFont="1" applyFill="1" applyBorder="1"/>
    <xf numFmtId="0" fontId="17" fillId="3" borderId="25" xfId="0" applyFont="1" applyFill="1" applyBorder="1" applyAlignment="1">
      <alignment horizontal="left" vertical="center"/>
    </xf>
    <xf numFmtId="0" fontId="18" fillId="3" borderId="25" xfId="0" applyFont="1" applyFill="1" applyBorder="1" applyAlignment="1">
      <alignment horizontal="left" vertical="center"/>
    </xf>
    <xf numFmtId="38" fontId="16" fillId="3" borderId="25" xfId="1" applyFont="1" applyFill="1" applyBorder="1"/>
    <xf numFmtId="38" fontId="16" fillId="3" borderId="24" xfId="1" applyFont="1" applyFill="1" applyBorder="1"/>
    <xf numFmtId="0" fontId="17" fillId="3" borderId="11" xfId="0" applyFont="1" applyFill="1" applyBorder="1" applyAlignment="1">
      <alignment horizontal="left" vertical="center"/>
    </xf>
    <xf numFmtId="0" fontId="18" fillId="3" borderId="11" xfId="0" applyFont="1" applyFill="1" applyBorder="1" applyAlignment="1">
      <alignment horizontal="left" vertical="center"/>
    </xf>
    <xf numFmtId="38" fontId="16" fillId="3" borderId="11" xfId="1" applyFont="1" applyFill="1" applyBorder="1"/>
    <xf numFmtId="38" fontId="16" fillId="3" borderId="23" xfId="1" applyFont="1" applyFill="1" applyBorder="1"/>
    <xf numFmtId="0" fontId="17" fillId="5" borderId="25" xfId="0" applyFont="1" applyFill="1" applyBorder="1" applyAlignment="1">
      <alignment horizontal="left" vertical="center"/>
    </xf>
    <xf numFmtId="0" fontId="18" fillId="5" borderId="25" xfId="0" applyFont="1" applyFill="1" applyBorder="1" applyAlignment="1">
      <alignment horizontal="left" vertical="center"/>
    </xf>
    <xf numFmtId="38" fontId="16" fillId="5" borderId="25" xfId="1" applyFont="1" applyFill="1" applyBorder="1"/>
    <xf numFmtId="38" fontId="16" fillId="5" borderId="24" xfId="1" applyFont="1" applyFill="1" applyBorder="1"/>
    <xf numFmtId="0" fontId="17" fillId="0" borderId="25" xfId="0" applyFont="1" applyBorder="1" applyAlignment="1">
      <alignment horizontal="left" vertical="center"/>
    </xf>
    <xf numFmtId="0" fontId="18" fillId="0" borderId="25" xfId="0" applyFont="1" applyBorder="1" applyAlignment="1">
      <alignment horizontal="left" vertical="center"/>
    </xf>
    <xf numFmtId="38" fontId="16" fillId="0" borderId="25" xfId="1" applyFont="1" applyFill="1" applyBorder="1"/>
    <xf numFmtId="38" fontId="16" fillId="0" borderId="24" xfId="1" applyFont="1" applyFill="1" applyBorder="1"/>
    <xf numFmtId="0" fontId="26" fillId="0" borderId="0" xfId="0" applyFont="1" applyAlignment="1">
      <alignment vertical="center"/>
    </xf>
    <xf numFmtId="0" fontId="26" fillId="0" borderId="0" xfId="0" applyFont="1" applyAlignment="1">
      <alignment horizontal="right" vertical="center"/>
    </xf>
    <xf numFmtId="0" fontId="4" fillId="0" borderId="5" xfId="0" applyFont="1" applyBorder="1"/>
    <xf numFmtId="0" fontId="4" fillId="0" borderId="2" xfId="0" applyFont="1" applyBorder="1"/>
    <xf numFmtId="0" fontId="4" fillId="0" borderId="3" xfId="0" applyFont="1" applyBorder="1" applyAlignment="1">
      <alignment vertical="center"/>
    </xf>
    <xf numFmtId="0" fontId="4" fillId="0" borderId="2" xfId="0" applyFont="1" applyBorder="1" applyAlignment="1">
      <alignment vertical="center"/>
    </xf>
    <xf numFmtId="0" fontId="13" fillId="0" borderId="22" xfId="0" applyFont="1" applyBorder="1" applyAlignment="1">
      <alignment horizontal="center" vertical="center" textRotation="255" shrinkToFit="1"/>
    </xf>
    <xf numFmtId="0" fontId="13" fillId="0" borderId="16" xfId="0" applyFont="1" applyBorder="1" applyAlignment="1">
      <alignment horizontal="center" vertical="center" textRotation="255" shrinkToFit="1"/>
    </xf>
    <xf numFmtId="0" fontId="13" fillId="0" borderId="12" xfId="0" applyFont="1" applyBorder="1" applyAlignment="1">
      <alignment horizontal="center" vertical="center" textRotation="255" shrinkToFit="1"/>
    </xf>
    <xf numFmtId="0" fontId="4" fillId="2" borderId="15" xfId="0" applyFont="1" applyFill="1" applyBorder="1" applyAlignment="1">
      <alignment horizontal="center" vertical="center" textRotation="255"/>
    </xf>
    <xf numFmtId="0" fontId="4" fillId="2" borderId="11" xfId="0" applyFont="1" applyFill="1" applyBorder="1" applyAlignment="1">
      <alignment horizontal="center" vertical="center" textRotation="255"/>
    </xf>
    <xf numFmtId="0" fontId="4" fillId="0" borderId="8" xfId="0" applyFont="1" applyBorder="1" applyAlignment="1">
      <alignment vertical="center"/>
    </xf>
    <xf numFmtId="0" fontId="4" fillId="0" borderId="7" xfId="0" applyFont="1" applyBorder="1" applyAlignment="1">
      <alignment vertical="center"/>
    </xf>
    <xf numFmtId="0" fontId="17" fillId="0" borderId="5" xfId="0" applyFont="1" applyBorder="1" applyAlignment="1">
      <alignment vertical="center"/>
    </xf>
    <xf numFmtId="0" fontId="17" fillId="0" borderId="0" xfId="0" applyFont="1" applyAlignment="1">
      <alignment vertical="center"/>
    </xf>
    <xf numFmtId="0" fontId="13" fillId="0" borderId="22" xfId="0" applyFont="1" applyBorder="1" applyAlignment="1">
      <alignment horizontal="center" vertical="center" textRotation="255"/>
    </xf>
    <xf numFmtId="0" fontId="13" fillId="0" borderId="16" xfId="0" applyFont="1" applyBorder="1" applyAlignment="1">
      <alignment horizontal="center" vertical="center" textRotation="255"/>
    </xf>
    <xf numFmtId="0" fontId="13" fillId="0" borderId="12" xfId="0" applyFont="1" applyBorder="1" applyAlignment="1">
      <alignment horizontal="center" vertical="center" textRotation="255"/>
    </xf>
    <xf numFmtId="0" fontId="4" fillId="0" borderId="5" xfId="0" applyFont="1" applyBorder="1" applyAlignment="1">
      <alignment horizontal="left" indent="1"/>
    </xf>
    <xf numFmtId="0" fontId="4" fillId="0" borderId="0" xfId="0" applyFont="1" applyAlignment="1">
      <alignment horizontal="left" indent="1"/>
    </xf>
    <xf numFmtId="0" fontId="17" fillId="0" borderId="5" xfId="0" applyFont="1" applyBorder="1" applyAlignment="1">
      <alignment horizontal="left" indent="1"/>
    </xf>
    <xf numFmtId="0" fontId="17" fillId="0" borderId="0" xfId="0" applyFont="1" applyAlignment="1">
      <alignment horizontal="left" indent="1"/>
    </xf>
    <xf numFmtId="0" fontId="17" fillId="0" borderId="7" xfId="0" applyFont="1" applyBorder="1" applyAlignment="1">
      <alignment vertical="center"/>
    </xf>
    <xf numFmtId="0" fontId="25" fillId="0" borderId="7" xfId="0" applyFont="1" applyBorder="1" applyAlignment="1">
      <alignment vertical="center"/>
    </xf>
    <xf numFmtId="0" fontId="9" fillId="0" borderId="21" xfId="0" applyFont="1" applyBorder="1" applyAlignment="1">
      <alignment vertical="center" wrapText="1"/>
    </xf>
    <xf numFmtId="0" fontId="9" fillId="0" borderId="15" xfId="0" applyFont="1" applyBorder="1" applyAlignment="1">
      <alignment vertical="center"/>
    </xf>
    <xf numFmtId="0" fontId="9" fillId="0" borderId="14" xfId="0" applyFont="1" applyBorder="1" applyAlignment="1">
      <alignment vertical="center"/>
    </xf>
    <xf numFmtId="0" fontId="22" fillId="0" borderId="0" xfId="0" applyFont="1"/>
    <xf numFmtId="0" fontId="24" fillId="0" borderId="2" xfId="0" applyFont="1" applyBorder="1" applyAlignment="1">
      <alignment vertical="center"/>
    </xf>
    <xf numFmtId="0" fontId="9" fillId="4" borderId="34" xfId="0" applyFont="1" applyFill="1" applyBorder="1" applyAlignment="1">
      <alignment horizontal="center" vertical="center"/>
    </xf>
    <xf numFmtId="0" fontId="9" fillId="4" borderId="33" xfId="0" applyFont="1" applyFill="1" applyBorder="1" applyAlignment="1">
      <alignment horizontal="center" vertical="center"/>
    </xf>
    <xf numFmtId="0" fontId="9" fillId="4" borderId="32" xfId="0" applyFont="1" applyFill="1" applyBorder="1" applyAlignment="1">
      <alignment horizontal="center" vertical="center"/>
    </xf>
    <xf numFmtId="0" fontId="9" fillId="4" borderId="31" xfId="0" applyFont="1" applyFill="1" applyBorder="1" applyAlignment="1">
      <alignment horizontal="center" vertical="center"/>
    </xf>
    <xf numFmtId="0" fontId="9" fillId="4" borderId="20" xfId="0" applyFont="1" applyFill="1" applyBorder="1" applyAlignment="1">
      <alignment horizontal="center" vertical="center"/>
    </xf>
    <xf numFmtId="0" fontId="9" fillId="4" borderId="19" xfId="0" applyFont="1" applyFill="1" applyBorder="1" applyAlignment="1">
      <alignment horizontal="center" vertical="center"/>
    </xf>
    <xf numFmtId="0" fontId="9" fillId="4" borderId="30" xfId="0" applyFont="1" applyFill="1" applyBorder="1" applyAlignment="1">
      <alignment vertical="center"/>
    </xf>
    <xf numFmtId="0" fontId="9" fillId="4" borderId="28" xfId="0" applyFont="1" applyFill="1" applyBorder="1" applyAlignment="1">
      <alignment vertical="center"/>
    </xf>
    <xf numFmtId="0" fontId="13" fillId="4" borderId="22" xfId="0" applyFont="1" applyFill="1" applyBorder="1" applyAlignment="1">
      <alignment horizontal="center" vertical="center" textRotation="255"/>
    </xf>
    <xf numFmtId="0" fontId="13" fillId="4" borderId="16" xfId="0" applyFont="1" applyFill="1" applyBorder="1" applyAlignment="1">
      <alignment horizontal="center" vertical="center" textRotation="255"/>
    </xf>
    <xf numFmtId="0" fontId="13" fillId="4" borderId="12" xfId="0" applyFont="1" applyFill="1" applyBorder="1" applyAlignment="1">
      <alignment horizontal="center" vertical="center" textRotation="255"/>
    </xf>
    <xf numFmtId="0" fontId="9" fillId="4" borderId="21" xfId="0" applyFont="1" applyFill="1" applyBorder="1" applyAlignment="1">
      <alignment horizontal="center" vertical="center"/>
    </xf>
    <xf numFmtId="0" fontId="9" fillId="4" borderId="15" xfId="0" applyFont="1" applyFill="1" applyBorder="1" applyAlignment="1">
      <alignment horizontal="center" vertical="center"/>
    </xf>
    <xf numFmtId="0" fontId="9" fillId="4" borderId="11" xfId="0" applyFont="1" applyFill="1" applyBorder="1" applyAlignment="1">
      <alignment horizontal="center" vertical="center"/>
    </xf>
    <xf numFmtId="0" fontId="9" fillId="4" borderId="35" xfId="0" applyFont="1" applyFill="1" applyBorder="1" applyAlignment="1">
      <alignment vertical="center"/>
    </xf>
    <xf numFmtId="0" fontId="9" fillId="4" borderId="36" xfId="0" applyFont="1" applyFill="1" applyBorder="1" applyAlignment="1">
      <alignment vertical="center"/>
    </xf>
    <xf numFmtId="0" fontId="4" fillId="2" borderId="27" xfId="0" applyFont="1" applyFill="1" applyBorder="1" applyAlignment="1">
      <alignment horizontal="center" vertical="center" textRotation="255"/>
    </xf>
    <xf numFmtId="0" fontId="9" fillId="0" borderId="21" xfId="0" applyFont="1" applyBorder="1" applyAlignment="1">
      <alignment horizontal="center" vertical="center"/>
    </xf>
    <xf numFmtId="0" fontId="9" fillId="0" borderId="15" xfId="0" applyFont="1" applyBorder="1" applyAlignment="1">
      <alignment horizontal="center" vertical="center"/>
    </xf>
    <xf numFmtId="0" fontId="9" fillId="0" borderId="14" xfId="0" applyFont="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58"/>
  <sheetViews>
    <sheetView tabSelected="1" zoomScaleNormal="100" workbookViewId="0">
      <selection sqref="A1:G1"/>
    </sheetView>
  </sheetViews>
  <sheetFormatPr defaultColWidth="11" defaultRowHeight="11.25"/>
  <cols>
    <col min="1" max="1" width="3.375" style="1" customWidth="1"/>
    <col min="2" max="2" width="4.25" style="1" customWidth="1"/>
    <col min="3" max="3" width="16" style="1" customWidth="1"/>
    <col min="4" max="4" width="18" style="1" customWidth="1"/>
    <col min="5" max="9" width="11.625" style="1" customWidth="1"/>
    <col min="10" max="10" width="1.125" style="1" customWidth="1"/>
    <col min="11" max="11" width="17.625" style="1" customWidth="1"/>
    <col min="12" max="12" width="9.125" style="1" customWidth="1"/>
    <col min="13" max="13" width="10.875" style="1" customWidth="1"/>
    <col min="14" max="14" width="12" style="1" customWidth="1"/>
    <col min="15" max="15" width="12.75" style="1" customWidth="1"/>
    <col min="16" max="16" width="15.75" style="1" customWidth="1"/>
    <col min="17" max="17" width="6.75" style="1" customWidth="1"/>
    <col min="18" max="16384" width="11" style="1"/>
  </cols>
  <sheetData>
    <row r="1" spans="1:16" ht="23.25" customHeight="1">
      <c r="A1" s="124" t="s">
        <v>75</v>
      </c>
      <c r="B1" s="124"/>
      <c r="C1" s="124"/>
      <c r="D1" s="124"/>
      <c r="E1" s="124"/>
      <c r="F1" s="124"/>
      <c r="G1" s="124"/>
      <c r="H1" s="14"/>
      <c r="I1" s="47" t="s">
        <v>74</v>
      </c>
      <c r="J1" s="14"/>
    </row>
    <row r="2" spans="1:16" ht="6" customHeight="1">
      <c r="A2" s="14"/>
      <c r="B2" s="14"/>
      <c r="C2" s="14"/>
      <c r="D2" s="14"/>
      <c r="E2" s="14"/>
      <c r="F2" s="14"/>
      <c r="G2" s="14"/>
      <c r="H2" s="14"/>
      <c r="I2" s="46"/>
      <c r="J2" s="45"/>
      <c r="O2" s="44"/>
      <c r="P2" s="44"/>
    </row>
    <row r="3" spans="1:16" ht="22.5" customHeight="1" thickBot="1">
      <c r="A3" s="125" t="s">
        <v>40</v>
      </c>
      <c r="B3" s="125"/>
      <c r="C3" s="125"/>
      <c r="D3" s="125"/>
      <c r="E3" s="125"/>
      <c r="F3" s="18"/>
      <c r="G3" s="18"/>
      <c r="H3" s="18"/>
      <c r="I3" s="17"/>
      <c r="J3" s="14"/>
    </row>
    <row r="4" spans="1:16" s="20" customFormat="1" ht="15.95" customHeight="1">
      <c r="A4" s="134" t="s">
        <v>39</v>
      </c>
      <c r="B4" s="137" t="s">
        <v>38</v>
      </c>
      <c r="C4" s="126" t="s">
        <v>37</v>
      </c>
      <c r="D4" s="127"/>
      <c r="E4" s="130" t="s">
        <v>36</v>
      </c>
      <c r="F4" s="130"/>
      <c r="G4" s="130"/>
      <c r="H4" s="130"/>
      <c r="I4" s="131"/>
      <c r="J4" s="21"/>
    </row>
    <row r="5" spans="1:16" s="20" customFormat="1" ht="15.95" customHeight="1">
      <c r="A5" s="135"/>
      <c r="B5" s="138"/>
      <c r="C5" s="128"/>
      <c r="D5" s="129"/>
      <c r="E5" s="43" t="s">
        <v>35</v>
      </c>
      <c r="F5" s="43" t="s">
        <v>34</v>
      </c>
      <c r="G5" s="43" t="s">
        <v>33</v>
      </c>
      <c r="H5" s="43" t="s">
        <v>32</v>
      </c>
      <c r="I5" s="42" t="s">
        <v>31</v>
      </c>
      <c r="J5" s="21"/>
    </row>
    <row r="6" spans="1:16" s="20" customFormat="1" ht="15.95" customHeight="1">
      <c r="A6" s="135"/>
      <c r="B6" s="138"/>
      <c r="C6" s="132" t="s">
        <v>41</v>
      </c>
      <c r="D6" s="133"/>
      <c r="E6" s="55">
        <v>902</v>
      </c>
      <c r="F6" s="55">
        <v>979</v>
      </c>
      <c r="G6" s="55">
        <v>1044</v>
      </c>
      <c r="H6" s="55">
        <v>1102</v>
      </c>
      <c r="I6" s="56">
        <v>1161</v>
      </c>
      <c r="J6" s="21"/>
    </row>
    <row r="7" spans="1:16" s="20" customFormat="1" ht="15.95" customHeight="1">
      <c r="A7" s="135"/>
      <c r="B7" s="138"/>
      <c r="C7" s="132" t="s">
        <v>64</v>
      </c>
      <c r="D7" s="133"/>
      <c r="E7" s="41">
        <v>22</v>
      </c>
      <c r="F7" s="41">
        <v>22</v>
      </c>
      <c r="G7" s="41">
        <v>22</v>
      </c>
      <c r="H7" s="41">
        <v>22</v>
      </c>
      <c r="I7" s="40">
        <v>22</v>
      </c>
      <c r="J7" s="21"/>
    </row>
    <row r="8" spans="1:16" s="20" customFormat="1" ht="15.95" customHeight="1">
      <c r="A8" s="135"/>
      <c r="B8" s="138"/>
      <c r="C8" s="132" t="s">
        <v>30</v>
      </c>
      <c r="D8" s="133"/>
      <c r="E8" s="41">
        <v>24</v>
      </c>
      <c r="F8" s="41">
        <v>24</v>
      </c>
      <c r="G8" s="41">
        <v>24</v>
      </c>
      <c r="H8" s="41">
        <v>24</v>
      </c>
      <c r="I8" s="40">
        <v>24</v>
      </c>
      <c r="J8" s="21"/>
    </row>
    <row r="9" spans="1:16" s="20" customFormat="1" ht="15.95" customHeight="1" thickBot="1">
      <c r="A9" s="136"/>
      <c r="B9" s="139"/>
      <c r="C9" s="140" t="s">
        <v>61</v>
      </c>
      <c r="D9" s="141"/>
      <c r="E9" s="48">
        <v>51</v>
      </c>
      <c r="F9" s="48">
        <v>51</v>
      </c>
      <c r="G9" s="48">
        <v>51</v>
      </c>
      <c r="H9" s="48">
        <v>51</v>
      </c>
      <c r="I9" s="49">
        <v>51</v>
      </c>
      <c r="J9" s="21"/>
    </row>
    <row r="10" spans="1:16" s="20" customFormat="1" ht="15.95" customHeight="1">
      <c r="A10" s="112" t="s">
        <v>29</v>
      </c>
      <c r="B10" s="143" t="s">
        <v>28</v>
      </c>
      <c r="C10" s="121" t="s">
        <v>67</v>
      </c>
      <c r="D10" s="39" t="s">
        <v>27</v>
      </c>
      <c r="E10" s="71">
        <v>430</v>
      </c>
      <c r="F10" s="71">
        <v>430</v>
      </c>
      <c r="G10" s="71">
        <v>430</v>
      </c>
      <c r="H10" s="71">
        <v>430</v>
      </c>
      <c r="I10" s="72">
        <v>430</v>
      </c>
      <c r="J10" s="21"/>
    </row>
    <row r="11" spans="1:16" s="20" customFormat="1" ht="15.95" customHeight="1">
      <c r="A11" s="113"/>
      <c r="B11" s="144"/>
      <c r="C11" s="122"/>
      <c r="D11" s="38" t="s">
        <v>26</v>
      </c>
      <c r="E11" s="73">
        <v>650</v>
      </c>
      <c r="F11" s="73">
        <v>650</v>
      </c>
      <c r="G11" s="73">
        <v>650</v>
      </c>
      <c r="H11" s="73">
        <v>650</v>
      </c>
      <c r="I11" s="74">
        <v>650</v>
      </c>
      <c r="J11" s="21"/>
    </row>
    <row r="12" spans="1:16" s="20" customFormat="1" ht="15.95" customHeight="1">
      <c r="A12" s="113"/>
      <c r="B12" s="145"/>
      <c r="C12" s="123"/>
      <c r="D12" s="38" t="s">
        <v>25</v>
      </c>
      <c r="E12" s="73">
        <v>650</v>
      </c>
      <c r="F12" s="73">
        <v>650</v>
      </c>
      <c r="G12" s="73">
        <v>650</v>
      </c>
      <c r="H12" s="73">
        <v>650</v>
      </c>
      <c r="I12" s="74">
        <v>650</v>
      </c>
      <c r="J12" s="70">
        <v>650</v>
      </c>
    </row>
    <row r="13" spans="1:16" s="20" customFormat="1" ht="15.95" customHeight="1" thickBot="1">
      <c r="A13" s="113"/>
      <c r="B13" s="33" t="s">
        <v>24</v>
      </c>
      <c r="C13" s="32" t="s">
        <v>11</v>
      </c>
      <c r="D13" s="32" t="s">
        <v>23</v>
      </c>
      <c r="E13" s="31">
        <v>377</v>
      </c>
      <c r="F13" s="31">
        <v>377</v>
      </c>
      <c r="G13" s="31">
        <v>377</v>
      </c>
      <c r="H13" s="31">
        <v>377</v>
      </c>
      <c r="I13" s="30">
        <v>377</v>
      </c>
      <c r="J13" s="21"/>
    </row>
    <row r="14" spans="1:16" s="20" customFormat="1" ht="15.95" customHeight="1" thickTop="1">
      <c r="A14" s="113"/>
      <c r="B14" s="142" t="s">
        <v>9</v>
      </c>
      <c r="C14" s="77" t="s">
        <v>68</v>
      </c>
      <c r="D14" s="78" t="s">
        <v>22</v>
      </c>
      <c r="E14" s="79">
        <f>E6+E7+E8+E9+E10+E11+E12+E13</f>
        <v>3106</v>
      </c>
      <c r="F14" s="79">
        <f t="shared" ref="F14:I14" si="0">F6+F7+F8+F9+F10+F11+F12+F13</f>
        <v>3183</v>
      </c>
      <c r="G14" s="79">
        <f t="shared" si="0"/>
        <v>3248</v>
      </c>
      <c r="H14" s="79">
        <f t="shared" si="0"/>
        <v>3306</v>
      </c>
      <c r="I14" s="80">
        <f t="shared" si="0"/>
        <v>3365</v>
      </c>
      <c r="J14" s="21"/>
    </row>
    <row r="15" spans="1:16" s="20" customFormat="1" ht="15.95" customHeight="1">
      <c r="A15" s="113"/>
      <c r="B15" s="106"/>
      <c r="C15" s="89" t="s">
        <v>69</v>
      </c>
      <c r="D15" s="90" t="s">
        <v>21</v>
      </c>
      <c r="E15" s="91">
        <f>(E6+E7+E8+E9)*2+E10+E11+E12+E13</f>
        <v>4105</v>
      </c>
      <c r="F15" s="91">
        <f t="shared" ref="F15:I15" si="1">(F6+F7+F8+F9)*2+F10+F11+F12+F13</f>
        <v>4259</v>
      </c>
      <c r="G15" s="91">
        <f t="shared" si="1"/>
        <v>4389</v>
      </c>
      <c r="H15" s="91">
        <f t="shared" si="1"/>
        <v>4505</v>
      </c>
      <c r="I15" s="92">
        <f t="shared" si="1"/>
        <v>4623</v>
      </c>
      <c r="J15" s="21"/>
    </row>
    <row r="16" spans="1:16" s="20" customFormat="1" ht="15.95" customHeight="1">
      <c r="A16" s="113"/>
      <c r="B16" s="106"/>
      <c r="C16" s="89" t="s">
        <v>70</v>
      </c>
      <c r="D16" s="90" t="s">
        <v>21</v>
      </c>
      <c r="E16" s="91">
        <f>(E6+E7+E8+E9)*3+E10+E11+E12+E13</f>
        <v>5104</v>
      </c>
      <c r="F16" s="91">
        <f>(F6+F7+F8+F9)*3+F10+F11+F12+F13</f>
        <v>5335</v>
      </c>
      <c r="G16" s="91">
        <f t="shared" ref="G16:H16" si="2">(G6+G7+G8+G9)*3+G10+G11+G12+G13</f>
        <v>5530</v>
      </c>
      <c r="H16" s="91">
        <f t="shared" si="2"/>
        <v>5704</v>
      </c>
      <c r="I16" s="92">
        <f>(I6+I7+I8+I9)*3+I10+I11+I12+I13</f>
        <v>5881</v>
      </c>
      <c r="J16" s="21"/>
    </row>
    <row r="17" spans="1:10" s="20" customFormat="1" ht="15.95" customHeight="1">
      <c r="A17" s="113"/>
      <c r="B17" s="106"/>
      <c r="C17" s="93" t="s">
        <v>71</v>
      </c>
      <c r="D17" s="94" t="s">
        <v>20</v>
      </c>
      <c r="E17" s="95">
        <f>E14*5</f>
        <v>15530</v>
      </c>
      <c r="F17" s="95">
        <f>F14*5</f>
        <v>15915</v>
      </c>
      <c r="G17" s="95">
        <f>G14*5</f>
        <v>16240</v>
      </c>
      <c r="H17" s="95">
        <f>H14*5</f>
        <v>16530</v>
      </c>
      <c r="I17" s="96">
        <f>I14*5</f>
        <v>16825</v>
      </c>
      <c r="J17" s="21"/>
    </row>
    <row r="18" spans="1:10" s="20" customFormat="1" ht="15.95" customHeight="1">
      <c r="A18" s="113"/>
      <c r="B18" s="106"/>
      <c r="C18" s="81" t="s">
        <v>72</v>
      </c>
      <c r="D18" s="82" t="s">
        <v>19</v>
      </c>
      <c r="E18" s="83">
        <f>E15*5</f>
        <v>20525</v>
      </c>
      <c r="F18" s="83">
        <f t="shared" ref="F18:I18" si="3">F15*5</f>
        <v>21295</v>
      </c>
      <c r="G18" s="83">
        <f t="shared" si="3"/>
        <v>21945</v>
      </c>
      <c r="H18" s="83">
        <f t="shared" si="3"/>
        <v>22525</v>
      </c>
      <c r="I18" s="84">
        <f t="shared" si="3"/>
        <v>23115</v>
      </c>
      <c r="J18" s="21"/>
    </row>
    <row r="19" spans="1:10" s="20" customFormat="1" ht="15.95" customHeight="1" thickBot="1">
      <c r="A19" s="114"/>
      <c r="B19" s="107"/>
      <c r="C19" s="85" t="s">
        <v>73</v>
      </c>
      <c r="D19" s="86" t="s">
        <v>19</v>
      </c>
      <c r="E19" s="87">
        <f>E16*5</f>
        <v>25520</v>
      </c>
      <c r="F19" s="87">
        <f t="shared" ref="F19:H19" si="4">F16*5</f>
        <v>26675</v>
      </c>
      <c r="G19" s="87">
        <f t="shared" si="4"/>
        <v>27650</v>
      </c>
      <c r="H19" s="87">
        <f t="shared" si="4"/>
        <v>28520</v>
      </c>
      <c r="I19" s="88">
        <f>I16*5</f>
        <v>29405</v>
      </c>
      <c r="J19" s="21"/>
    </row>
    <row r="20" spans="1:10" s="20" customFormat="1" ht="15.95" customHeight="1">
      <c r="A20" s="103" t="s">
        <v>65</v>
      </c>
      <c r="B20" s="37" t="s">
        <v>15</v>
      </c>
      <c r="C20" s="36" t="s">
        <v>14</v>
      </c>
      <c r="D20" s="36" t="s">
        <v>13</v>
      </c>
      <c r="E20" s="35">
        <v>1300</v>
      </c>
      <c r="F20" s="35">
        <v>1300</v>
      </c>
      <c r="G20" s="35">
        <v>1300</v>
      </c>
      <c r="H20" s="35">
        <v>1300</v>
      </c>
      <c r="I20" s="34">
        <v>1300</v>
      </c>
      <c r="J20" s="21"/>
    </row>
    <row r="21" spans="1:10" s="20" customFormat="1" ht="15.95" customHeight="1" thickBot="1">
      <c r="A21" s="104"/>
      <c r="B21" s="33" t="s">
        <v>12</v>
      </c>
      <c r="C21" s="32" t="s">
        <v>11</v>
      </c>
      <c r="D21" s="32" t="s">
        <v>10</v>
      </c>
      <c r="E21" s="31">
        <v>370</v>
      </c>
      <c r="F21" s="31">
        <v>370</v>
      </c>
      <c r="G21" s="31">
        <v>370</v>
      </c>
      <c r="H21" s="31">
        <v>370</v>
      </c>
      <c r="I21" s="30">
        <v>370</v>
      </c>
      <c r="J21" s="21"/>
    </row>
    <row r="22" spans="1:10" s="20" customFormat="1" ht="15.95" customHeight="1" thickTop="1">
      <c r="A22" s="104"/>
      <c r="B22" s="106" t="s">
        <v>9</v>
      </c>
      <c r="C22" s="29" t="s">
        <v>8</v>
      </c>
      <c r="D22" s="28" t="s">
        <v>7</v>
      </c>
      <c r="E22" s="27">
        <f>E6+E7+E8+E9+E20+E21</f>
        <v>2669</v>
      </c>
      <c r="F22" s="27">
        <f t="shared" ref="F22:H22" si="5">F6+F7+F8+F9+F20+F21</f>
        <v>2746</v>
      </c>
      <c r="G22" s="27">
        <f t="shared" si="5"/>
        <v>2811</v>
      </c>
      <c r="H22" s="27">
        <f t="shared" si="5"/>
        <v>2869</v>
      </c>
      <c r="I22" s="69">
        <f>I6+I7+I8+I9+I20+I21</f>
        <v>2928</v>
      </c>
      <c r="J22" s="21"/>
    </row>
    <row r="23" spans="1:10" s="20" customFormat="1" ht="15.95" customHeight="1" thickBot="1">
      <c r="A23" s="105"/>
      <c r="B23" s="107"/>
      <c r="C23" s="25" t="s">
        <v>6</v>
      </c>
      <c r="D23" s="24" t="s">
        <v>5</v>
      </c>
      <c r="E23" s="23">
        <f>E22*5</f>
        <v>13345</v>
      </c>
      <c r="F23" s="23">
        <f>F22*5</f>
        <v>13730</v>
      </c>
      <c r="G23" s="23">
        <f>G22*5</f>
        <v>14055</v>
      </c>
      <c r="H23" s="23">
        <f>H22*5</f>
        <v>14345</v>
      </c>
      <c r="I23" s="22">
        <f>I22*5</f>
        <v>14640</v>
      </c>
      <c r="J23" s="21"/>
    </row>
    <row r="24" spans="1:10" s="20" customFormat="1" ht="15.95" customHeight="1">
      <c r="A24" s="103" t="s">
        <v>66</v>
      </c>
      <c r="B24" s="37" t="s">
        <v>15</v>
      </c>
      <c r="C24" s="36" t="s">
        <v>14</v>
      </c>
      <c r="D24" s="36" t="s">
        <v>13</v>
      </c>
      <c r="E24" s="35">
        <v>1000</v>
      </c>
      <c r="F24" s="35">
        <v>1000</v>
      </c>
      <c r="G24" s="35">
        <v>1000</v>
      </c>
      <c r="H24" s="35">
        <v>1000</v>
      </c>
      <c r="I24" s="34">
        <v>1000</v>
      </c>
      <c r="J24" s="21"/>
    </row>
    <row r="25" spans="1:10" s="20" customFormat="1" ht="15.95" customHeight="1" thickBot="1">
      <c r="A25" s="104"/>
      <c r="B25" s="33" t="s">
        <v>12</v>
      </c>
      <c r="C25" s="32" t="s">
        <v>11</v>
      </c>
      <c r="D25" s="32" t="s">
        <v>10</v>
      </c>
      <c r="E25" s="31">
        <v>370</v>
      </c>
      <c r="F25" s="31">
        <v>370</v>
      </c>
      <c r="G25" s="31">
        <v>370</v>
      </c>
      <c r="H25" s="31">
        <v>370</v>
      </c>
      <c r="I25" s="30">
        <v>370</v>
      </c>
      <c r="J25" s="21"/>
    </row>
    <row r="26" spans="1:10" s="20" customFormat="1" ht="15.95" customHeight="1" thickTop="1">
      <c r="A26" s="104"/>
      <c r="B26" s="106" t="s">
        <v>9</v>
      </c>
      <c r="C26" s="29" t="s">
        <v>8</v>
      </c>
      <c r="D26" s="28" t="s">
        <v>17</v>
      </c>
      <c r="E26" s="27">
        <f>E6+E7+E8+E9+E24+E25</f>
        <v>2369</v>
      </c>
      <c r="F26" s="27">
        <f>F6+F7+F8+F9+F24+F25</f>
        <v>2446</v>
      </c>
      <c r="G26" s="27">
        <f>G6+G7+G8+G9+G24+G25</f>
        <v>2511</v>
      </c>
      <c r="H26" s="27">
        <f>H6+H7+H8+H9+H24+H25</f>
        <v>2569</v>
      </c>
      <c r="I26" s="26">
        <f>I6+I7+I8+I9+I24+I25</f>
        <v>2628</v>
      </c>
      <c r="J26" s="21"/>
    </row>
    <row r="27" spans="1:10" s="20" customFormat="1" ht="15.95" customHeight="1" thickBot="1">
      <c r="A27" s="105"/>
      <c r="B27" s="107"/>
      <c r="C27" s="25" t="s">
        <v>6</v>
      </c>
      <c r="D27" s="24" t="s">
        <v>5</v>
      </c>
      <c r="E27" s="23">
        <f>E26*5</f>
        <v>11845</v>
      </c>
      <c r="F27" s="23">
        <f>F26*5</f>
        <v>12230</v>
      </c>
      <c r="G27" s="23">
        <f>G26*5</f>
        <v>12555</v>
      </c>
      <c r="H27" s="23">
        <f>H26*5</f>
        <v>12845</v>
      </c>
      <c r="I27" s="22">
        <f>I26*5</f>
        <v>13140</v>
      </c>
      <c r="J27" s="21"/>
    </row>
    <row r="28" spans="1:10" s="20" customFormat="1" ht="15.95" customHeight="1">
      <c r="A28" s="112" t="s">
        <v>18</v>
      </c>
      <c r="B28" s="37" t="s">
        <v>15</v>
      </c>
      <c r="C28" s="36" t="s">
        <v>14</v>
      </c>
      <c r="D28" s="36" t="s">
        <v>13</v>
      </c>
      <c r="E28" s="35">
        <v>600</v>
      </c>
      <c r="F28" s="35">
        <v>600</v>
      </c>
      <c r="G28" s="35">
        <v>600</v>
      </c>
      <c r="H28" s="35">
        <v>600</v>
      </c>
      <c r="I28" s="34">
        <v>600</v>
      </c>
      <c r="J28" s="21"/>
    </row>
    <row r="29" spans="1:10" s="20" customFormat="1" ht="15.95" customHeight="1" thickBot="1">
      <c r="A29" s="113"/>
      <c r="B29" s="33" t="s">
        <v>12</v>
      </c>
      <c r="C29" s="32" t="s">
        <v>11</v>
      </c>
      <c r="D29" s="32" t="s">
        <v>10</v>
      </c>
      <c r="E29" s="31">
        <v>370</v>
      </c>
      <c r="F29" s="31">
        <v>370</v>
      </c>
      <c r="G29" s="31">
        <v>370</v>
      </c>
      <c r="H29" s="31">
        <v>370</v>
      </c>
      <c r="I29" s="30">
        <v>370</v>
      </c>
      <c r="J29" s="21"/>
    </row>
    <row r="30" spans="1:10" s="20" customFormat="1" ht="15.95" customHeight="1" thickTop="1">
      <c r="A30" s="113"/>
      <c r="B30" s="106" t="s">
        <v>9</v>
      </c>
      <c r="C30" s="29" t="s">
        <v>8</v>
      </c>
      <c r="D30" s="28" t="s">
        <v>17</v>
      </c>
      <c r="E30" s="27">
        <f>E6+E7+E8+E9+E28+E29</f>
        <v>1969</v>
      </c>
      <c r="F30" s="27">
        <f>F6+F7+F8+F9+F28+F29</f>
        <v>2046</v>
      </c>
      <c r="G30" s="27">
        <f>G6+G7+G8+G9+G28+G29</f>
        <v>2111</v>
      </c>
      <c r="H30" s="27">
        <f>H6+H7+H8+H9+H28+H29</f>
        <v>2169</v>
      </c>
      <c r="I30" s="26">
        <f>I6+I7+I8+I9+I28+I29</f>
        <v>2228</v>
      </c>
      <c r="J30" s="21"/>
    </row>
    <row r="31" spans="1:10" s="20" customFormat="1" ht="15.95" customHeight="1" thickBot="1">
      <c r="A31" s="114"/>
      <c r="B31" s="107"/>
      <c r="C31" s="25" t="s">
        <v>6</v>
      </c>
      <c r="D31" s="24" t="s">
        <v>5</v>
      </c>
      <c r="E31" s="23">
        <f>E30*5</f>
        <v>9845</v>
      </c>
      <c r="F31" s="23">
        <f>F30*5</f>
        <v>10230</v>
      </c>
      <c r="G31" s="23">
        <f>G30*5</f>
        <v>10555</v>
      </c>
      <c r="H31" s="23">
        <f>H30*5</f>
        <v>10845</v>
      </c>
      <c r="I31" s="22">
        <f>I30*5</f>
        <v>11140</v>
      </c>
      <c r="J31" s="21"/>
    </row>
    <row r="32" spans="1:10" s="20" customFormat="1" ht="15.75" customHeight="1">
      <c r="A32" s="112" t="s">
        <v>16</v>
      </c>
      <c r="B32" s="37" t="s">
        <v>15</v>
      </c>
      <c r="C32" s="36" t="s">
        <v>14</v>
      </c>
      <c r="D32" s="36" t="s">
        <v>13</v>
      </c>
      <c r="E32" s="35">
        <v>300</v>
      </c>
      <c r="F32" s="35">
        <v>300</v>
      </c>
      <c r="G32" s="35">
        <v>300</v>
      </c>
      <c r="H32" s="35">
        <v>300</v>
      </c>
      <c r="I32" s="34">
        <v>300</v>
      </c>
      <c r="J32" s="21"/>
    </row>
    <row r="33" spans="1:18" ht="15.75" customHeight="1" thickBot="1">
      <c r="A33" s="113"/>
      <c r="B33" s="33" t="s">
        <v>12</v>
      </c>
      <c r="C33" s="32" t="s">
        <v>11</v>
      </c>
      <c r="D33" s="32" t="s">
        <v>10</v>
      </c>
      <c r="E33" s="31">
        <v>0</v>
      </c>
      <c r="F33" s="31">
        <v>0</v>
      </c>
      <c r="G33" s="31">
        <v>0</v>
      </c>
      <c r="H33" s="31">
        <v>0</v>
      </c>
      <c r="I33" s="30">
        <v>0</v>
      </c>
      <c r="J33" s="14"/>
    </row>
    <row r="34" spans="1:18" ht="15.95" customHeight="1" thickTop="1">
      <c r="A34" s="113"/>
      <c r="B34" s="106" t="s">
        <v>9</v>
      </c>
      <c r="C34" s="29" t="s">
        <v>8</v>
      </c>
      <c r="D34" s="28" t="s">
        <v>7</v>
      </c>
      <c r="E34" s="27">
        <f>E6+E7+E8+E9+E32+E33</f>
        <v>1299</v>
      </c>
      <c r="F34" s="27">
        <f>F6+F7+F8+F9+F32+F33</f>
        <v>1376</v>
      </c>
      <c r="G34" s="27">
        <f>G6+G7+G8+G9+G32+G33</f>
        <v>1441</v>
      </c>
      <c r="H34" s="27">
        <f>H6+H7+H8+H9+H32+H33</f>
        <v>1499</v>
      </c>
      <c r="I34" s="26">
        <f>I6+I7+I8+I9+I32+I33</f>
        <v>1558</v>
      </c>
      <c r="J34" s="14"/>
    </row>
    <row r="35" spans="1:18" ht="15.95" customHeight="1" thickBot="1">
      <c r="A35" s="114"/>
      <c r="B35" s="107"/>
      <c r="C35" s="25" t="s">
        <v>6</v>
      </c>
      <c r="D35" s="24" t="s">
        <v>5</v>
      </c>
      <c r="E35" s="23">
        <f>E34*5</f>
        <v>6495</v>
      </c>
      <c r="F35" s="23">
        <f>F34*5</f>
        <v>6880</v>
      </c>
      <c r="G35" s="23">
        <f>G34*5</f>
        <v>7205</v>
      </c>
      <c r="H35" s="23">
        <f>H34*5</f>
        <v>7495</v>
      </c>
      <c r="I35" s="22">
        <f>I34*5</f>
        <v>7790</v>
      </c>
      <c r="J35" s="14"/>
    </row>
    <row r="36" spans="1:18" ht="15.95" customHeight="1">
      <c r="A36" s="19"/>
      <c r="B36" s="19"/>
      <c r="C36" s="19"/>
      <c r="D36" s="19"/>
      <c r="E36" s="19"/>
      <c r="F36" s="97"/>
      <c r="G36" s="97"/>
      <c r="H36" s="97"/>
      <c r="I36" s="98"/>
      <c r="J36" s="14"/>
    </row>
    <row r="37" spans="1:18" ht="15.95" customHeight="1" thickBot="1">
      <c r="A37" s="7" t="s">
        <v>4</v>
      </c>
      <c r="B37" s="7"/>
      <c r="C37" s="7"/>
      <c r="D37" s="7"/>
      <c r="E37" s="7"/>
      <c r="F37" s="7"/>
      <c r="G37" s="7"/>
      <c r="H37" s="7"/>
      <c r="I37" s="7"/>
      <c r="J37" s="14"/>
    </row>
    <row r="38" spans="1:18" s="7" customFormat="1" ht="15" customHeight="1">
      <c r="A38" s="108" t="s">
        <v>56</v>
      </c>
      <c r="B38" s="109"/>
      <c r="C38" s="109"/>
      <c r="D38" s="109"/>
      <c r="E38" s="109"/>
      <c r="F38" s="61" t="s">
        <v>62</v>
      </c>
      <c r="G38" s="62"/>
      <c r="H38" s="62"/>
      <c r="I38" s="60"/>
      <c r="L38" s="13"/>
    </row>
    <row r="39" spans="1:18" s="7" customFormat="1" ht="15" customHeight="1">
      <c r="A39" s="63" t="s">
        <v>57</v>
      </c>
      <c r="B39" s="64"/>
      <c r="C39" s="64"/>
      <c r="D39" s="64"/>
      <c r="E39" s="64"/>
      <c r="F39" s="13" t="s">
        <v>60</v>
      </c>
      <c r="G39" s="12"/>
      <c r="H39" s="12"/>
      <c r="I39" s="52"/>
    </row>
    <row r="40" spans="1:18" s="7" customFormat="1" ht="15" customHeight="1">
      <c r="A40" s="63" t="s">
        <v>58</v>
      </c>
      <c r="B40" s="64"/>
      <c r="C40" s="64"/>
      <c r="D40" s="64"/>
      <c r="E40" s="64"/>
      <c r="F40" s="13" t="s">
        <v>63</v>
      </c>
      <c r="G40" s="12"/>
      <c r="H40" s="12"/>
      <c r="I40" s="52"/>
      <c r="J40" s="65"/>
      <c r="K40" s="66"/>
    </row>
    <row r="41" spans="1:18" s="7" customFormat="1" ht="15" customHeight="1">
      <c r="A41" s="110" t="s">
        <v>59</v>
      </c>
      <c r="B41" s="111"/>
      <c r="C41" s="111"/>
      <c r="D41" s="111"/>
      <c r="E41" s="111"/>
      <c r="F41" s="13" t="s">
        <v>76</v>
      </c>
      <c r="G41" s="12"/>
      <c r="H41" s="12"/>
      <c r="I41" s="52"/>
      <c r="J41" s="65"/>
      <c r="K41" s="66"/>
      <c r="L41" s="64"/>
      <c r="M41" s="64"/>
      <c r="N41" s="67"/>
      <c r="P41" s="64"/>
      <c r="R41" s="67"/>
    </row>
    <row r="42" spans="1:18" s="7" customFormat="1" ht="15" customHeight="1">
      <c r="A42" s="99" t="s">
        <v>77</v>
      </c>
      <c r="B42" s="75"/>
      <c r="C42" s="75"/>
      <c r="D42" s="75"/>
      <c r="E42" s="75"/>
      <c r="F42" s="68" t="s">
        <v>78</v>
      </c>
      <c r="G42" s="12"/>
      <c r="H42" s="12"/>
      <c r="I42" s="52"/>
      <c r="J42" s="65"/>
      <c r="K42" s="66"/>
      <c r="L42" s="64"/>
      <c r="M42" s="64"/>
      <c r="N42" s="67"/>
      <c r="P42" s="64"/>
      <c r="R42" s="67"/>
    </row>
    <row r="43" spans="1:18" s="7" customFormat="1" ht="15" customHeight="1" thickBot="1">
      <c r="A43" s="101" t="s">
        <v>79</v>
      </c>
      <c r="B43" s="102"/>
      <c r="C43" s="102"/>
      <c r="D43" s="102"/>
      <c r="E43" s="102"/>
      <c r="F43" s="100"/>
      <c r="G43" s="16"/>
      <c r="H43" s="16"/>
      <c r="I43" s="15"/>
      <c r="J43" s="65"/>
      <c r="K43" s="66"/>
      <c r="L43" s="64"/>
      <c r="M43" s="64"/>
      <c r="N43" s="67"/>
      <c r="P43" s="64"/>
      <c r="R43" s="67"/>
    </row>
    <row r="44" spans="1:18" ht="15" customHeight="1">
      <c r="A44" s="119" t="s">
        <v>3</v>
      </c>
      <c r="B44" s="120"/>
      <c r="C44" s="120"/>
      <c r="D44" s="120"/>
      <c r="E44" s="120"/>
      <c r="F44" s="120"/>
      <c r="G44" s="120"/>
      <c r="H44" s="120"/>
      <c r="I44" s="120"/>
    </row>
    <row r="45" spans="1:18" ht="20.25" customHeight="1" thickBot="1">
      <c r="A45" s="9" t="s">
        <v>2</v>
      </c>
      <c r="B45" s="53"/>
      <c r="C45" s="53"/>
      <c r="D45" s="53"/>
      <c r="E45" s="53"/>
      <c r="F45" s="13"/>
      <c r="G45" s="12"/>
      <c r="H45" s="12"/>
    </row>
    <row r="46" spans="1:18" ht="15" customHeight="1">
      <c r="A46" s="11" t="s">
        <v>1</v>
      </c>
      <c r="B46" s="50"/>
      <c r="C46" s="50"/>
      <c r="D46" s="50"/>
      <c r="E46" s="10"/>
      <c r="F46" s="50" t="s">
        <v>53</v>
      </c>
      <c r="G46" s="50"/>
      <c r="H46" s="50"/>
      <c r="I46" s="60"/>
    </row>
    <row r="47" spans="1:18" ht="15" customHeight="1">
      <c r="A47" s="115" t="s">
        <v>0</v>
      </c>
      <c r="B47" s="116"/>
      <c r="C47" s="116"/>
      <c r="D47" s="116"/>
      <c r="E47" s="116"/>
      <c r="F47" s="9" t="s">
        <v>54</v>
      </c>
      <c r="H47" s="5"/>
      <c r="I47" s="8"/>
    </row>
    <row r="48" spans="1:18" ht="15" customHeight="1">
      <c r="A48" s="57" t="s">
        <v>47</v>
      </c>
      <c r="B48" s="58"/>
      <c r="C48" s="7"/>
      <c r="D48" s="5"/>
      <c r="F48" s="9" t="s">
        <v>42</v>
      </c>
      <c r="H48" s="5"/>
      <c r="I48" s="8"/>
    </row>
    <row r="49" spans="1:9" ht="15.75" customHeight="1">
      <c r="A49" s="57" t="s">
        <v>48</v>
      </c>
      <c r="B49" s="58"/>
      <c r="C49" s="7"/>
      <c r="D49" s="5"/>
      <c r="F49" s="9" t="s">
        <v>43</v>
      </c>
      <c r="H49" s="5"/>
      <c r="I49" s="8"/>
    </row>
    <row r="50" spans="1:9" ht="13.5">
      <c r="A50" s="57" t="s">
        <v>49</v>
      </c>
      <c r="B50" s="58"/>
      <c r="C50" s="7"/>
      <c r="D50" s="7"/>
      <c r="F50" s="7" t="s">
        <v>44</v>
      </c>
      <c r="G50" s="6" t="s">
        <v>45</v>
      </c>
      <c r="H50" s="5"/>
      <c r="I50" s="52" t="s">
        <v>81</v>
      </c>
    </row>
    <row r="51" spans="1:9" ht="13.5">
      <c r="A51" s="57" t="s">
        <v>50</v>
      </c>
      <c r="B51" s="58"/>
      <c r="C51" s="7"/>
      <c r="D51" s="7"/>
      <c r="F51" s="7"/>
      <c r="G51" s="6" t="s">
        <v>45</v>
      </c>
      <c r="H51" s="5"/>
      <c r="I51" s="52" t="s">
        <v>81</v>
      </c>
    </row>
    <row r="52" spans="1:9" ht="13.5">
      <c r="A52" s="115" t="s">
        <v>80</v>
      </c>
      <c r="B52" s="116"/>
      <c r="C52" s="116"/>
      <c r="D52" s="116"/>
      <c r="E52" s="116"/>
      <c r="F52" s="7"/>
      <c r="G52" s="7"/>
      <c r="H52" s="7"/>
      <c r="I52" s="52"/>
    </row>
    <row r="53" spans="1:9" ht="13.5">
      <c r="A53" s="117" t="s">
        <v>46</v>
      </c>
      <c r="B53" s="118"/>
      <c r="C53" s="118"/>
      <c r="D53" s="118"/>
      <c r="E53" s="118"/>
      <c r="F53" s="7"/>
      <c r="G53" s="51"/>
      <c r="H53" s="5"/>
      <c r="I53" s="8"/>
    </row>
    <row r="54" spans="1:9" ht="13.5">
      <c r="A54" s="57"/>
      <c r="B54" s="59" t="s">
        <v>55</v>
      </c>
      <c r="C54" s="76"/>
      <c r="D54" s="76"/>
      <c r="E54" s="76"/>
      <c r="F54" s="7"/>
      <c r="G54" s="51"/>
      <c r="H54" s="5"/>
      <c r="I54" s="8"/>
    </row>
    <row r="55" spans="1:9" ht="13.5">
      <c r="A55" s="57"/>
      <c r="B55" s="59" t="s">
        <v>51</v>
      </c>
      <c r="C55" s="76"/>
      <c r="D55" s="76"/>
      <c r="E55" s="76"/>
      <c r="F55" s="7"/>
      <c r="G55" s="51"/>
      <c r="H55" s="5"/>
      <c r="I55" s="8"/>
    </row>
    <row r="56" spans="1:9" ht="13.5">
      <c r="A56" s="57"/>
      <c r="B56" s="59" t="s">
        <v>52</v>
      </c>
      <c r="C56" s="76"/>
      <c r="D56" s="76"/>
      <c r="E56" s="76"/>
      <c r="F56" s="7"/>
      <c r="G56" s="51"/>
      <c r="H56" s="5"/>
      <c r="I56" s="8"/>
    </row>
    <row r="57" spans="1:9" ht="13.5">
      <c r="A57" s="57"/>
      <c r="B57" s="59"/>
      <c r="C57" s="76"/>
      <c r="D57" s="76"/>
      <c r="E57" s="76"/>
      <c r="F57" s="7"/>
      <c r="G57" s="51"/>
      <c r="H57" s="5"/>
      <c r="I57" s="8"/>
    </row>
    <row r="58" spans="1:9" ht="12" thickBot="1">
      <c r="A58" s="4"/>
      <c r="B58" s="3"/>
      <c r="C58" s="3"/>
      <c r="D58" s="3"/>
      <c r="E58" s="3"/>
      <c r="F58" s="54"/>
      <c r="G58" s="3"/>
      <c r="H58" s="3"/>
      <c r="I58" s="2"/>
    </row>
  </sheetData>
  <mergeCells count="29">
    <mergeCell ref="A1:G1"/>
    <mergeCell ref="A3:E3"/>
    <mergeCell ref="C4:D5"/>
    <mergeCell ref="E4:I4"/>
    <mergeCell ref="C6:D6"/>
    <mergeCell ref="A4:A9"/>
    <mergeCell ref="B4:B9"/>
    <mergeCell ref="C7:D7"/>
    <mergeCell ref="C9:D9"/>
    <mergeCell ref="C8:D8"/>
    <mergeCell ref="A52:E52"/>
    <mergeCell ref="A53:E53"/>
    <mergeCell ref="A44:I44"/>
    <mergeCell ref="A47:E47"/>
    <mergeCell ref="C10:C12"/>
    <mergeCell ref="A24:A27"/>
    <mergeCell ref="B26:B27"/>
    <mergeCell ref="A10:A19"/>
    <mergeCell ref="B14:B19"/>
    <mergeCell ref="B10:B12"/>
    <mergeCell ref="A43:E43"/>
    <mergeCell ref="A20:A23"/>
    <mergeCell ref="B22:B23"/>
    <mergeCell ref="A38:E38"/>
    <mergeCell ref="A41:E41"/>
    <mergeCell ref="A28:A31"/>
    <mergeCell ref="B30:B31"/>
    <mergeCell ref="A32:A35"/>
    <mergeCell ref="B34:B35"/>
  </mergeCells>
  <phoneticPr fontId="3"/>
  <pageMargins left="0.39370078740157483" right="0.31496062992125984" top="0" bottom="0" header="0.51181102362204722" footer="0.19685039370078741"/>
  <pageSetup paperSize="9" scale="9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短期多床室 </vt:lpstr>
      <vt:lpstr>'短期多床室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2024-04-02T07:43:04Z</cp:lastPrinted>
  <dcterms:created xsi:type="dcterms:W3CDTF">2018-03-19T04:11:04Z</dcterms:created>
  <dcterms:modified xsi:type="dcterms:W3CDTF">2024-05-30T01:33:03Z</dcterms:modified>
</cp:coreProperties>
</file>